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file\00共用\入札図面等\令和6年度\一般競争入札\第9.5回（1108公告）\建築起工第432号\図面等\"/>
    </mc:Choice>
  </mc:AlternateContent>
  <bookViews>
    <workbookView xWindow="-2610" yWindow="795" windowWidth="17595" windowHeight="6975" tabRatio="997"/>
  </bookViews>
  <sheets>
    <sheet name="設計書鏡" sheetId="12" r:id="rId1"/>
    <sheet name="種目別内訳-1" sheetId="13" r:id="rId2"/>
    <sheet name="種目別内訳-2" sheetId="9" r:id="rId3"/>
    <sheet name="建-科目別内訳" sheetId="14" r:id="rId4"/>
    <sheet name="建（トイレ）-細目別内訳" sheetId="4" r:id="rId5"/>
    <sheet name="建（鉄）-細目別内訳" sheetId="22" state="hidden" r:id="rId6"/>
    <sheet name="建（管理棟）-細目別内訳" sheetId="32" r:id="rId7"/>
    <sheet name="建（リ）-細目別内訳" sheetId="24" state="hidden" r:id="rId8"/>
    <sheet name="電-科目別内訳" sheetId="15" r:id="rId9"/>
    <sheet name="電-細目別内訳" sheetId="5" r:id="rId10"/>
    <sheet name="機-科目別内訳" sheetId="17" r:id="rId11"/>
    <sheet name="機-細目別内訳" sheetId="6" r:id="rId12"/>
    <sheet name="機（処）-細目別内訳" sheetId="11" r:id="rId13"/>
    <sheet name="外構-科目別内訳" sheetId="29" r:id="rId14"/>
    <sheet name="外構-細目別内訳" sheetId="30" r:id="rId15"/>
    <sheet name="外構（処）-細目別内訳" sheetId="31" r:id="rId16"/>
    <sheet name="昇降-科目別内訳" sheetId="19" state="hidden" r:id="rId17"/>
    <sheet name="昇降-細目別内訳" sheetId="8" state="hidden" r:id="rId18"/>
    <sheet name="昇降（処）-細目別内訳" sheetId="26" state="hidden" r:id="rId19"/>
  </sheets>
  <externalReferences>
    <externalReference r:id="rId20"/>
  </externalReferences>
  <definedNames>
    <definedName name="_100h42_" localSheetId="7">#REF!</definedName>
    <definedName name="_101h42_" localSheetId="15">#REF!</definedName>
    <definedName name="_102h42_" localSheetId="5">#REF!</definedName>
    <definedName name="_103h42_" localSheetId="18">#REF!</definedName>
    <definedName name="_104h42_" localSheetId="6">#REF!</definedName>
    <definedName name="_104h42_">#REF!</definedName>
    <definedName name="_106h43_" localSheetId="7">#REF!</definedName>
    <definedName name="_107h43_" localSheetId="15">#REF!</definedName>
    <definedName name="_108h43_" localSheetId="5">#REF!</definedName>
    <definedName name="_109h43_" localSheetId="18">#REF!</definedName>
    <definedName name="_10ｆ１２_" localSheetId="15">#REF!</definedName>
    <definedName name="_110h43_" localSheetId="6">#REF!</definedName>
    <definedName name="_110h43_">#REF!</definedName>
    <definedName name="_112h44_" localSheetId="7">#REF!</definedName>
    <definedName name="_113h44_" localSheetId="15">#REF!</definedName>
    <definedName name="_114h44_" localSheetId="5">#REF!</definedName>
    <definedName name="_115h44_" localSheetId="18">#REF!</definedName>
    <definedName name="_116h44_" localSheetId="6">#REF!</definedName>
    <definedName name="_116h44_">#REF!</definedName>
    <definedName name="_118h51_" localSheetId="7">#REF!</definedName>
    <definedName name="_119h51_" localSheetId="15">#REF!</definedName>
    <definedName name="_11ｆ１２_" localSheetId="5">#REF!</definedName>
    <definedName name="_120h51_" localSheetId="5">#REF!</definedName>
    <definedName name="_121h51_" localSheetId="18">#REF!</definedName>
    <definedName name="_122h51_" localSheetId="6">#REF!</definedName>
    <definedName name="_122h51_">#REF!</definedName>
    <definedName name="_124h52_" localSheetId="7">#REF!</definedName>
    <definedName name="_125h52_" localSheetId="15">#REF!</definedName>
    <definedName name="_126h52_" localSheetId="5">#REF!</definedName>
    <definedName name="_127h52_" localSheetId="18">#REF!</definedName>
    <definedName name="_128h52_" localSheetId="6">#REF!</definedName>
    <definedName name="_128h52_">#REF!</definedName>
    <definedName name="_12ｆ１２_" localSheetId="18">#REF!</definedName>
    <definedName name="_130h53_" localSheetId="7">#REF!</definedName>
    <definedName name="_131h53_" localSheetId="15">#REF!</definedName>
    <definedName name="_132h53_" localSheetId="5">#REF!</definedName>
    <definedName name="_133h53_" localSheetId="18">#REF!</definedName>
    <definedName name="_134h53_" localSheetId="6">#REF!</definedName>
    <definedName name="_134h53_">#REF!</definedName>
    <definedName name="_136h54_" localSheetId="7">#REF!</definedName>
    <definedName name="_137h54_" localSheetId="15">#REF!</definedName>
    <definedName name="_138h54_" localSheetId="5">#REF!</definedName>
    <definedName name="_139h54_" localSheetId="18">#REF!</definedName>
    <definedName name="_13ｆ１２_" localSheetId="6">#REF!</definedName>
    <definedName name="_13ｆ１２_">#REF!</definedName>
    <definedName name="_140h54_" localSheetId="6">#REF!</definedName>
    <definedName name="_140h54_">#REF!</definedName>
    <definedName name="_142h61_" localSheetId="7">#REF!</definedName>
    <definedName name="_143h61_" localSheetId="15">#REF!</definedName>
    <definedName name="_144h61_" localSheetId="5">#REF!</definedName>
    <definedName name="_145h61_" localSheetId="18">#REF!</definedName>
    <definedName name="_146h61_" localSheetId="6">#REF!</definedName>
    <definedName name="_146h61_">#REF!</definedName>
    <definedName name="_148h62_" localSheetId="7">#REF!</definedName>
    <definedName name="_149h62_" localSheetId="15">#REF!</definedName>
    <definedName name="_150h62_" localSheetId="5">#REF!</definedName>
    <definedName name="_151h62_" localSheetId="18">#REF!</definedName>
    <definedName name="_152h62_" localSheetId="6">#REF!</definedName>
    <definedName name="_152h62_">#REF!</definedName>
    <definedName name="_154h63_" localSheetId="7">#REF!</definedName>
    <definedName name="_155h63_" localSheetId="15">#REF!</definedName>
    <definedName name="_156h63_" localSheetId="5">#REF!</definedName>
    <definedName name="_157h63_" localSheetId="18">#REF!</definedName>
    <definedName name="_158h63_" localSheetId="6">#REF!</definedName>
    <definedName name="_158h63_">#REF!</definedName>
    <definedName name="_15ｆ１３_" localSheetId="7">#REF!</definedName>
    <definedName name="_160h64_" localSheetId="7">#REF!</definedName>
    <definedName name="_161h64_" localSheetId="15">#REF!</definedName>
    <definedName name="_162h64_" localSheetId="5">#REF!</definedName>
    <definedName name="_163h64_" localSheetId="18">#REF!</definedName>
    <definedName name="_164h64_" localSheetId="6">#REF!</definedName>
    <definedName name="_164h64_">#REF!</definedName>
    <definedName name="_166h71_" localSheetId="7">#REF!</definedName>
    <definedName name="_167h71_" localSheetId="15">#REF!</definedName>
    <definedName name="_168h71_" localSheetId="5">#REF!</definedName>
    <definedName name="_169h71_" localSheetId="18">#REF!</definedName>
    <definedName name="_16ｆ１３_" localSheetId="15">#REF!</definedName>
    <definedName name="_170h71_" localSheetId="6">#REF!</definedName>
    <definedName name="_170h71_">#REF!</definedName>
    <definedName name="_172h72_" localSheetId="7">#REF!</definedName>
    <definedName name="_173h72_" localSheetId="15">#REF!</definedName>
    <definedName name="_174h72_" localSheetId="5">#REF!</definedName>
    <definedName name="_175h72_" localSheetId="18">#REF!</definedName>
    <definedName name="_176h72_" localSheetId="6">#REF!</definedName>
    <definedName name="_176h72_">#REF!</definedName>
    <definedName name="_178h73_" localSheetId="7">#REF!</definedName>
    <definedName name="_179h73_" localSheetId="15">#REF!</definedName>
    <definedName name="_17ｆ１３_" localSheetId="5">#REF!</definedName>
    <definedName name="_180h73_" localSheetId="5">#REF!</definedName>
    <definedName name="_181h73_" localSheetId="18">#REF!</definedName>
    <definedName name="_182h73_" localSheetId="6">#REF!</definedName>
    <definedName name="_182h73_">#REF!</definedName>
    <definedName name="_184h74_" localSheetId="7">#REF!</definedName>
    <definedName name="_185h74_" localSheetId="15">#REF!</definedName>
    <definedName name="_186h74_" localSheetId="5">#REF!</definedName>
    <definedName name="_187h74_" localSheetId="18">#REF!</definedName>
    <definedName name="_188h74_" localSheetId="6">#REF!</definedName>
    <definedName name="_188h74_">#REF!</definedName>
    <definedName name="_18ｆ１３_" localSheetId="18">#REF!</definedName>
    <definedName name="_19ｆ１３_" localSheetId="6">#REF!</definedName>
    <definedName name="_19ｆ１３_">#REF!</definedName>
    <definedName name="_2_7.1" localSheetId="7">#REF!</definedName>
    <definedName name="_21ｆ１５_" localSheetId="7">#REF!</definedName>
    <definedName name="_22ｆ１５_" localSheetId="15">#REF!</definedName>
    <definedName name="_23ｆ１５_" localSheetId="5">#REF!</definedName>
    <definedName name="_24ｆ１５_" localSheetId="18">#REF!</definedName>
    <definedName name="_25ｆ１５_" localSheetId="6">#REF!</definedName>
    <definedName name="_25ｆ１５_">#REF!</definedName>
    <definedName name="_27h11_" localSheetId="7">#REF!</definedName>
    <definedName name="_28h11_" localSheetId="15">#REF!</definedName>
    <definedName name="_29h11_" localSheetId="5">#REF!</definedName>
    <definedName name="_3_7.1" localSheetId="15">#REF!</definedName>
    <definedName name="_30h11_" localSheetId="18">#REF!</definedName>
    <definedName name="_31h11_" localSheetId="6">#REF!</definedName>
    <definedName name="_31h11_">#REF!</definedName>
    <definedName name="_33h12_" localSheetId="7">#REF!</definedName>
    <definedName name="_34h12_" localSheetId="15">#REF!</definedName>
    <definedName name="_35h12_" localSheetId="5">#REF!</definedName>
    <definedName name="_36h12_" localSheetId="18">#REF!</definedName>
    <definedName name="_37h12_" localSheetId="6">#REF!</definedName>
    <definedName name="_37h12_">#REF!</definedName>
    <definedName name="_39h13_" localSheetId="7">#REF!</definedName>
    <definedName name="_4_7.1" localSheetId="5">#REF!</definedName>
    <definedName name="_40h13_" localSheetId="15">#REF!</definedName>
    <definedName name="_41h13_" localSheetId="5">#REF!</definedName>
    <definedName name="_42h13_" localSheetId="18">#REF!</definedName>
    <definedName name="_43h13_" localSheetId="6">#REF!</definedName>
    <definedName name="_43h13_">#REF!</definedName>
    <definedName name="_45h14_" localSheetId="7">#REF!</definedName>
    <definedName name="_46h14_" localSheetId="15">#REF!</definedName>
    <definedName name="_47h14_" localSheetId="5">#REF!</definedName>
    <definedName name="_48h14_" localSheetId="18">#REF!</definedName>
    <definedName name="_49h14_" localSheetId="6">#REF!</definedName>
    <definedName name="_49h14_">#REF!</definedName>
    <definedName name="_5_7.1" localSheetId="18">#REF!</definedName>
    <definedName name="_50h21_" localSheetId="6">#REF!</definedName>
    <definedName name="_50h21_">#REF!</definedName>
    <definedName name="_52h22_" localSheetId="7">#REF!</definedName>
    <definedName name="_53h22_" localSheetId="15">#REF!</definedName>
    <definedName name="_54h22_" localSheetId="5">#REF!</definedName>
    <definedName name="_55h22_" localSheetId="18">#REF!</definedName>
    <definedName name="_56h22_" localSheetId="6">#REF!</definedName>
    <definedName name="_56h22_">#REF!</definedName>
    <definedName name="_58h23_" localSheetId="7">#REF!</definedName>
    <definedName name="_59h23_" localSheetId="15">#REF!</definedName>
    <definedName name="_6_7.1" localSheetId="6">#REF!</definedName>
    <definedName name="_6_7.1">#REF!</definedName>
    <definedName name="_60h23_" localSheetId="5">#REF!</definedName>
    <definedName name="_61h23_" localSheetId="18">#REF!</definedName>
    <definedName name="_62h23_" localSheetId="6">#REF!</definedName>
    <definedName name="_62h23_">#REF!</definedName>
    <definedName name="_64h24_" localSheetId="7">#REF!</definedName>
    <definedName name="_65h24_" localSheetId="15">#REF!</definedName>
    <definedName name="_66h24_" localSheetId="5">#REF!</definedName>
    <definedName name="_67h24_" localSheetId="18">#REF!</definedName>
    <definedName name="_68h24_" localSheetId="6">#REF!</definedName>
    <definedName name="_68h24_">#REF!</definedName>
    <definedName name="_70h31_" localSheetId="7">#REF!</definedName>
    <definedName name="_71h31_" localSheetId="15">#REF!</definedName>
    <definedName name="_72h31_" localSheetId="5">#REF!</definedName>
    <definedName name="_73h31_" localSheetId="18">#REF!</definedName>
    <definedName name="_74h31_" localSheetId="6">#REF!</definedName>
    <definedName name="_74h31_">#REF!</definedName>
    <definedName name="_76h32_" localSheetId="7">#REF!</definedName>
    <definedName name="_77h32_" localSheetId="15">#REF!</definedName>
    <definedName name="_78h32_" localSheetId="5">#REF!</definedName>
    <definedName name="_79h32_" localSheetId="18">#REF!</definedName>
    <definedName name="_7AW1_" localSheetId="6">#REF!</definedName>
    <definedName name="_7AW1_">#REF!</definedName>
    <definedName name="_80h32_" localSheetId="6">#REF!</definedName>
    <definedName name="_80h32_">#REF!</definedName>
    <definedName name="_82h33_" localSheetId="7">#REF!</definedName>
    <definedName name="_83h33_" localSheetId="15">#REF!</definedName>
    <definedName name="_84h33_" localSheetId="5">#REF!</definedName>
    <definedName name="_85h33_" localSheetId="18">#REF!</definedName>
    <definedName name="_86h33_" localSheetId="6">#REF!</definedName>
    <definedName name="_86h33_">#REF!</definedName>
    <definedName name="_88h34_" localSheetId="7">#REF!</definedName>
    <definedName name="_89h34_" localSheetId="15">#REF!</definedName>
    <definedName name="_90h34_" localSheetId="5">#REF!</definedName>
    <definedName name="_91h34_" localSheetId="18">#REF!</definedName>
    <definedName name="_92h34_" localSheetId="6">#REF!</definedName>
    <definedName name="_92h34_">#REF!</definedName>
    <definedName name="_94h41_" localSheetId="7">#REF!</definedName>
    <definedName name="_95h41_" localSheetId="15">#REF!</definedName>
    <definedName name="_96h41_" localSheetId="5">#REF!</definedName>
    <definedName name="_97h41_" localSheetId="18">#REF!</definedName>
    <definedName name="_98h41_" localSheetId="6">#REF!</definedName>
    <definedName name="_98h41_">#REF!</definedName>
    <definedName name="_9ｆ１２_" localSheetId="7">#REF!</definedName>
    <definedName name="_b1" localSheetId="6">#REF!</definedName>
    <definedName name="_b1">#REF!</definedName>
    <definedName name="_b2" localSheetId="6">#REF!</definedName>
    <definedName name="_b2">#REF!</definedName>
    <definedName name="_b3" localSheetId="6">#REF!</definedName>
    <definedName name="_b3">#REF!</definedName>
    <definedName name="_b4" localSheetId="6">#REF!</definedName>
    <definedName name="_b4">#REF!</definedName>
    <definedName name="_DT" localSheetId="6">#REF!</definedName>
    <definedName name="_DT">#REF!</definedName>
    <definedName name="_DW" localSheetId="6">#REF!</definedName>
    <definedName name="_DW">#REF!</definedName>
    <definedName name="_Fill" hidden="1">[1]一覧表!$T$5:$T$24</definedName>
    <definedName name="_H1" localSheetId="15">#REF!</definedName>
    <definedName name="_H1" localSheetId="7">#REF!</definedName>
    <definedName name="_H1" localSheetId="6">#REF!</definedName>
    <definedName name="_H1" localSheetId="5">#REF!</definedName>
    <definedName name="_H1" localSheetId="18">#REF!</definedName>
    <definedName name="_H1">#REF!</definedName>
    <definedName name="_H10" localSheetId="15">#REF!</definedName>
    <definedName name="_H10" localSheetId="7">#REF!</definedName>
    <definedName name="_H10" localSheetId="6">#REF!</definedName>
    <definedName name="_H10" localSheetId="5">#REF!</definedName>
    <definedName name="_H10" localSheetId="18">#REF!</definedName>
    <definedName name="_H10">#REF!</definedName>
    <definedName name="_IS" localSheetId="6">#REF!</definedName>
    <definedName name="_IS">#REF!</definedName>
    <definedName name="_Key1" localSheetId="15" hidden="1">#REF!</definedName>
    <definedName name="_Key1" localSheetId="7" hidden="1">#REF!</definedName>
    <definedName name="_Key1" localSheetId="6" hidden="1">#REF!</definedName>
    <definedName name="_Key1" localSheetId="5" hidden="1">#REF!</definedName>
    <definedName name="_Key1" localSheetId="18" hidden="1">#REF!</definedName>
    <definedName name="_Key1" hidden="1">#REF!</definedName>
    <definedName name="_Order1" hidden="1">255</definedName>
    <definedName name="_Order2" hidden="1">255</definedName>
    <definedName name="_Sort" localSheetId="15" hidden="1">#REF!</definedName>
    <definedName name="_Sort" localSheetId="7" hidden="1">#REF!</definedName>
    <definedName name="_Sort" localSheetId="6" hidden="1">#REF!</definedName>
    <definedName name="_Sort" localSheetId="5" hidden="1">#REF!</definedName>
    <definedName name="_Sort" localSheetId="18" hidden="1">#REF!</definedName>
    <definedName name="_Sort" hidden="1">#REF!</definedName>
    <definedName name="\a" localSheetId="6">#REF!</definedName>
    <definedName name="\a" localSheetId="1">#REF!</definedName>
    <definedName name="\a" localSheetId="0">#REF!</definedName>
    <definedName name="\a">#REF!</definedName>
    <definedName name="\B" localSheetId="15">#REF!</definedName>
    <definedName name="\B" localSheetId="7">#REF!</definedName>
    <definedName name="\B" localSheetId="6">#REF!</definedName>
    <definedName name="\B" localSheetId="5">#REF!</definedName>
    <definedName name="\B" localSheetId="18">#REF!</definedName>
    <definedName name="\B">#REF!</definedName>
    <definedName name="\C" localSheetId="15">#REF!</definedName>
    <definedName name="\C" localSheetId="7">#REF!</definedName>
    <definedName name="\C" localSheetId="6">#REF!</definedName>
    <definedName name="\C" localSheetId="5">#REF!</definedName>
    <definedName name="\C" localSheetId="18">#REF!</definedName>
    <definedName name="\C">#REF!</definedName>
    <definedName name="\k" localSheetId="6">#REF!</definedName>
    <definedName name="\k" localSheetId="1">#N/A</definedName>
    <definedName name="\k" localSheetId="0">#N/A</definedName>
    <definedName name="\k">#REF!</definedName>
    <definedName name="\m" localSheetId="6">#REF!</definedName>
    <definedName name="\m" localSheetId="1">#REF!</definedName>
    <definedName name="\m" localSheetId="0">#REF!</definedName>
    <definedName name="\m">#REF!</definedName>
    <definedName name="\p" localSheetId="6">#REF!</definedName>
    <definedName name="\p" localSheetId="1">#REF!</definedName>
    <definedName name="\p" localSheetId="0">#REF!</definedName>
    <definedName name="\p">#REF!</definedName>
    <definedName name="\s">[1]一覧表!$AB$1:$AB$6</definedName>
    <definedName name="\Z" localSheetId="15">#REF!</definedName>
    <definedName name="\Z" localSheetId="7">#REF!</definedName>
    <definedName name="\Z" localSheetId="6">#REF!</definedName>
    <definedName name="\Z" localSheetId="5">#REF!</definedName>
    <definedName name="\Z" localSheetId="18">#REF!</definedName>
    <definedName name="\Z">#REF!</definedName>
    <definedName name="A" localSheetId="6">#REF!</definedName>
    <definedName name="A">#REF!</definedName>
    <definedName name="aa" localSheetId="6">#REF!</definedName>
    <definedName name="aa">#REF!</definedName>
    <definedName name="AK" localSheetId="6">#REF!</definedName>
    <definedName name="AK">#REF!</definedName>
    <definedName name="AR" localSheetId="6">#REF!</definedName>
    <definedName name="AR">#REF!</definedName>
    <definedName name="AS" localSheetId="6">#REF!</definedName>
    <definedName name="AS">#REF!</definedName>
    <definedName name="AT" localSheetId="6">#REF!</definedName>
    <definedName name="AT">#REF!</definedName>
    <definedName name="AW" localSheetId="6">#REF!</definedName>
    <definedName name="AW">#REF!</definedName>
    <definedName name="B" localSheetId="6">#REF!</definedName>
    <definedName name="B">#REF!</definedName>
    <definedName name="Ｂ．電気設備工事" localSheetId="6">#REF!</definedName>
    <definedName name="Ｂ．電気設備工事">#REF!</definedName>
    <definedName name="BB" localSheetId="6">#REF!</definedName>
    <definedName name="BB">#REF!</definedName>
    <definedName name="ＢＢＢ" localSheetId="6">#REF!</definedName>
    <definedName name="ＢＢＢ">#REF!</definedName>
    <definedName name="ＢＢＢＢ" localSheetId="15">#REF!</definedName>
    <definedName name="ＢＢＢＢ" localSheetId="7">#REF!</definedName>
    <definedName name="ＢＢＢＢ" localSheetId="6">#REF!</definedName>
    <definedName name="ＢＢＢＢ" localSheetId="5">#REF!</definedName>
    <definedName name="ＢＢＢＢ" localSheetId="18">#REF!</definedName>
    <definedName name="ＢＢＢＢ">#REF!</definedName>
    <definedName name="ＢＢＢＢＢ" localSheetId="6">#REF!</definedName>
    <definedName name="ＢＢＢＢＢ">#REF!</definedName>
    <definedName name="ＢＢＢＢＢＢ" localSheetId="6">#REF!</definedName>
    <definedName name="ＢＢＢＢＢＢ">#REF!</definedName>
    <definedName name="ＢＢＢＢＢＢＢＢ" localSheetId="6">#REF!</definedName>
    <definedName name="ＢＢＢＢＢＢＢＢ">#REF!</definedName>
    <definedName name="ＢＧＭ設備工事" localSheetId="15">#REF!</definedName>
    <definedName name="ＢＧＭ設備工事" localSheetId="7">#REF!</definedName>
    <definedName name="ＢＧＭ設備工事" localSheetId="6">#REF!</definedName>
    <definedName name="ＢＧＭ設備工事" localSheetId="5">#REF!</definedName>
    <definedName name="ＢＧＭ設備工事" localSheetId="18">#REF!</definedName>
    <definedName name="ＢＧＭ設備工事">#REF!</definedName>
    <definedName name="BK" localSheetId="6">#REF!</definedName>
    <definedName name="BK">#REF!</definedName>
    <definedName name="BR" localSheetId="6">#REF!</definedName>
    <definedName name="BR">#REF!</definedName>
    <definedName name="BS" localSheetId="6">#REF!</definedName>
    <definedName name="BS">#REF!</definedName>
    <definedName name="BT" localSheetId="6">#REF!</definedName>
    <definedName name="BT">#REF!</definedName>
    <definedName name="BW" localSheetId="6">#REF!</definedName>
    <definedName name="BW">#REF!</definedName>
    <definedName name="CC" localSheetId="6">#REF!</definedName>
    <definedName name="CC">#REF!</definedName>
    <definedName name="CK" localSheetId="6">#REF!</definedName>
    <definedName name="CK">#REF!</definedName>
    <definedName name="CS" localSheetId="6">#REF!</definedName>
    <definedName name="CS">#REF!</definedName>
    <definedName name="CT" localSheetId="6">#REF!</definedName>
    <definedName name="CT">#REF!</definedName>
    <definedName name="CW" localSheetId="6">#REF!</definedName>
    <definedName name="CW">#REF!</definedName>
    <definedName name="DD" localSheetId="6">#REF!</definedName>
    <definedName name="DD">#REF!</definedName>
    <definedName name="DK" localSheetId="6">#REF!</definedName>
    <definedName name="DK">#REF!</definedName>
    <definedName name="DS" localSheetId="6">#REF!</definedName>
    <definedName name="DS">#REF!</definedName>
    <definedName name="EE" localSheetId="6">#REF!</definedName>
    <definedName name="EE">#REF!</definedName>
    <definedName name="EK" localSheetId="6">#REF!</definedName>
    <definedName name="EK">#REF!</definedName>
    <definedName name="ES" localSheetId="6">#REF!</definedName>
    <definedName name="ES">#REF!</definedName>
    <definedName name="ET" localSheetId="6">#REF!</definedName>
    <definedName name="ET">#REF!</definedName>
    <definedName name="EW" localSheetId="6">#REF!</definedName>
    <definedName name="EW">#REF!</definedName>
    <definedName name="FF" localSheetId="6">#REF!</definedName>
    <definedName name="FF">#REF!</definedName>
    <definedName name="FK" localSheetId="6">#REF!</definedName>
    <definedName name="FK">#REF!</definedName>
    <definedName name="FS" localSheetId="6">#REF!</definedName>
    <definedName name="FS">#REF!</definedName>
    <definedName name="FT" localSheetId="6">#REF!</definedName>
    <definedName name="FT">#REF!</definedName>
    <definedName name="FT_ary" localSheetId="6">#REF!</definedName>
    <definedName name="FT_ary">#REF!</definedName>
    <definedName name="FUKASA" localSheetId="6">#REF!</definedName>
    <definedName name="FUKASA">#REF!</definedName>
    <definedName name="FW" localSheetId="6">#REF!</definedName>
    <definedName name="FW">#REF!</definedName>
    <definedName name="GG" localSheetId="6">#REF!</definedName>
    <definedName name="GG">#REF!</definedName>
    <definedName name="GK" localSheetId="6">#REF!</definedName>
    <definedName name="GK">#REF!</definedName>
    <definedName name="GS" localSheetId="6">#REF!</definedName>
    <definedName name="GS">#REF!</definedName>
    <definedName name="ＧＴ" localSheetId="6">#REF!</definedName>
    <definedName name="ＧＴ">#REF!</definedName>
    <definedName name="GW" localSheetId="6">#REF!</definedName>
    <definedName name="GW">#REF!</definedName>
    <definedName name="H2O" localSheetId="15">#REF!</definedName>
    <definedName name="H2O" localSheetId="7">#REF!</definedName>
    <definedName name="H2O" localSheetId="6">#REF!</definedName>
    <definedName name="H2O" localSheetId="5">#REF!</definedName>
    <definedName name="H2O" localSheetId="18">#REF!</definedName>
    <definedName name="H2O">#REF!</definedName>
    <definedName name="HABA" localSheetId="6">#REF!</definedName>
    <definedName name="HABA">#REF!</definedName>
    <definedName name="HH" localSheetId="6">#REF!</definedName>
    <definedName name="HH">#REF!</definedName>
    <definedName name="HIVP" localSheetId="6">#REF!</definedName>
    <definedName name="HIVP">#REF!</definedName>
    <definedName name="HK" localSheetId="6">#REF!</definedName>
    <definedName name="HK">#REF!</definedName>
    <definedName name="HO" localSheetId="6">#REF!</definedName>
    <definedName name="HO">#REF!</definedName>
    <definedName name="HONHABA" localSheetId="6">#REF!</definedName>
    <definedName name="HONHABA">#REF!</definedName>
    <definedName name="HONNAGASA" localSheetId="6">#REF!</definedName>
    <definedName name="HONNAGASA">#REF!</definedName>
    <definedName name="HS" localSheetId="6">#REF!</definedName>
    <definedName name="HS">#REF!</definedName>
    <definedName name="HT" localSheetId="6">#REF!</definedName>
    <definedName name="HT">#REF!</definedName>
    <definedName name="HW" localSheetId="6">#REF!</definedName>
    <definedName name="HW">#REF!</definedName>
    <definedName name="II" localSheetId="6">#REF!</definedName>
    <definedName name="II">#REF!</definedName>
    <definedName name="IK" localSheetId="6">#REF!</definedName>
    <definedName name="IK">#REF!</definedName>
    <definedName name="IT" localSheetId="6">#REF!</definedName>
    <definedName name="IT">#REF!</definedName>
    <definedName name="IW" localSheetId="6">#REF!</definedName>
    <definedName name="IW">#REF!</definedName>
    <definedName name="KS_1" localSheetId="6">#REF!</definedName>
    <definedName name="KS_1">#REF!</definedName>
    <definedName name="KS_1_nm" localSheetId="6">#REF!</definedName>
    <definedName name="KS_1_nm">#REF!</definedName>
    <definedName name="KS_2" localSheetId="15">#REF!</definedName>
    <definedName name="KS_2" localSheetId="7">#REF!</definedName>
    <definedName name="KS_2" localSheetId="6">#REF!</definedName>
    <definedName name="KS_2" localSheetId="5">#REF!</definedName>
    <definedName name="KS_2" localSheetId="18">#REF!</definedName>
    <definedName name="KS_2">#REF!</definedName>
    <definedName name="KS_2_00" localSheetId="15">#REF!</definedName>
    <definedName name="KS_2_00" localSheetId="7">#REF!</definedName>
    <definedName name="KS_2_00" localSheetId="6">#REF!</definedName>
    <definedName name="KS_2_00" localSheetId="5">#REF!</definedName>
    <definedName name="KS_2_00" localSheetId="18">#REF!</definedName>
    <definedName name="KS_2_00">#REF!</definedName>
    <definedName name="KS_2_01" localSheetId="15">#REF!</definedName>
    <definedName name="KS_2_01" localSheetId="7">#REF!</definedName>
    <definedName name="KS_2_01" localSheetId="6">#REF!</definedName>
    <definedName name="KS_2_01" localSheetId="5">#REF!</definedName>
    <definedName name="KS_2_01" localSheetId="18">#REF!</definedName>
    <definedName name="KS_2_01">#REF!</definedName>
    <definedName name="KS_2_02" localSheetId="15">#REF!</definedName>
    <definedName name="KS_2_02" localSheetId="7">#REF!</definedName>
    <definedName name="KS_2_02" localSheetId="6">#REF!</definedName>
    <definedName name="KS_2_02" localSheetId="5">#REF!</definedName>
    <definedName name="KS_2_02" localSheetId="18">#REF!</definedName>
    <definedName name="KS_2_02">#REF!</definedName>
    <definedName name="KS_2_03" localSheetId="15">#REF!</definedName>
    <definedName name="KS_2_03" localSheetId="7">#REF!</definedName>
    <definedName name="KS_2_03" localSheetId="6">#REF!</definedName>
    <definedName name="KS_2_03" localSheetId="5">#REF!</definedName>
    <definedName name="KS_2_03" localSheetId="18">#REF!</definedName>
    <definedName name="KS_2_03">#REF!</definedName>
    <definedName name="KS_2_04" localSheetId="15">#REF!</definedName>
    <definedName name="KS_2_04" localSheetId="7">#REF!</definedName>
    <definedName name="KS_2_04" localSheetId="6">#REF!</definedName>
    <definedName name="KS_2_04" localSheetId="5">#REF!</definedName>
    <definedName name="KS_2_04" localSheetId="18">#REF!</definedName>
    <definedName name="KS_2_04">#REF!</definedName>
    <definedName name="KS_2_10" localSheetId="15">#REF!</definedName>
    <definedName name="KS_2_10" localSheetId="7">#REF!</definedName>
    <definedName name="KS_2_10" localSheetId="6">#REF!</definedName>
    <definedName name="KS_2_10" localSheetId="5">#REF!</definedName>
    <definedName name="KS_2_10" localSheetId="18">#REF!</definedName>
    <definedName name="KS_2_10">#REF!</definedName>
    <definedName name="KS_2_20" localSheetId="15">#REF!</definedName>
    <definedName name="KS_2_20" localSheetId="7">#REF!</definedName>
    <definedName name="KS_2_20" localSheetId="6">#REF!</definedName>
    <definedName name="KS_2_20" localSheetId="5">#REF!</definedName>
    <definedName name="KS_2_20" localSheetId="18">#REF!</definedName>
    <definedName name="KS_2_20">#REF!</definedName>
    <definedName name="KS_2_30" localSheetId="15">#REF!</definedName>
    <definedName name="KS_2_30" localSheetId="7">#REF!</definedName>
    <definedName name="KS_2_30" localSheetId="6">#REF!</definedName>
    <definedName name="KS_2_30" localSheetId="5">#REF!</definedName>
    <definedName name="KS_2_30" localSheetId="18">#REF!</definedName>
    <definedName name="KS_2_30">#REF!</definedName>
    <definedName name="KS_2_40" localSheetId="15">#REF!</definedName>
    <definedName name="KS_2_40" localSheetId="7">#REF!</definedName>
    <definedName name="KS_2_40" localSheetId="6">#REF!</definedName>
    <definedName name="KS_2_40" localSheetId="5">#REF!</definedName>
    <definedName name="KS_2_40" localSheetId="18">#REF!</definedName>
    <definedName name="KS_2_40">#REF!</definedName>
    <definedName name="KS_2_41" localSheetId="15">#REF!</definedName>
    <definedName name="KS_2_41" localSheetId="7">#REF!</definedName>
    <definedName name="KS_2_41" localSheetId="6">#REF!</definedName>
    <definedName name="KS_2_41" localSheetId="5">#REF!</definedName>
    <definedName name="KS_2_41" localSheetId="18">#REF!</definedName>
    <definedName name="KS_2_41">#REF!</definedName>
    <definedName name="KS_2_50" localSheetId="15">#REF!</definedName>
    <definedName name="KS_2_50" localSheetId="7">#REF!</definedName>
    <definedName name="KS_2_50" localSheetId="6">#REF!</definedName>
    <definedName name="KS_2_50" localSheetId="5">#REF!</definedName>
    <definedName name="KS_2_50" localSheetId="18">#REF!</definedName>
    <definedName name="KS_2_50">#REF!</definedName>
    <definedName name="KS_2_60" localSheetId="15">#REF!</definedName>
    <definedName name="KS_2_60" localSheetId="7">#REF!</definedName>
    <definedName name="KS_2_60" localSheetId="6">#REF!</definedName>
    <definedName name="KS_2_60" localSheetId="5">#REF!</definedName>
    <definedName name="KS_2_60" localSheetId="18">#REF!</definedName>
    <definedName name="KS_2_60">#REF!</definedName>
    <definedName name="KS_2_61" localSheetId="15">#REF!</definedName>
    <definedName name="KS_2_61" localSheetId="7">#REF!</definedName>
    <definedName name="KS_2_61" localSheetId="6">#REF!</definedName>
    <definedName name="KS_2_61" localSheetId="5">#REF!</definedName>
    <definedName name="KS_2_61" localSheetId="18">#REF!</definedName>
    <definedName name="KS_2_61">#REF!</definedName>
    <definedName name="KS_2_62" localSheetId="15">#REF!</definedName>
    <definedName name="KS_2_62" localSheetId="7">#REF!</definedName>
    <definedName name="KS_2_62" localSheetId="6">#REF!</definedName>
    <definedName name="KS_2_62" localSheetId="5">#REF!</definedName>
    <definedName name="KS_2_62" localSheetId="18">#REF!</definedName>
    <definedName name="KS_2_62">#REF!</definedName>
    <definedName name="KS_2_70" localSheetId="15">#REF!</definedName>
    <definedName name="KS_2_70" localSheetId="7">#REF!</definedName>
    <definedName name="KS_2_70" localSheetId="6">#REF!</definedName>
    <definedName name="KS_2_70" localSheetId="5">#REF!</definedName>
    <definedName name="KS_2_70" localSheetId="18">#REF!</definedName>
    <definedName name="KS_2_70">#REF!</definedName>
    <definedName name="KS_2_80" localSheetId="15">#REF!</definedName>
    <definedName name="KS_2_80" localSheetId="7">#REF!</definedName>
    <definedName name="KS_2_80" localSheetId="6">#REF!</definedName>
    <definedName name="KS_2_80" localSheetId="5">#REF!</definedName>
    <definedName name="KS_2_80" localSheetId="18">#REF!</definedName>
    <definedName name="KS_2_80">#REF!</definedName>
    <definedName name="KS_2_81" localSheetId="15">#REF!</definedName>
    <definedName name="KS_2_81" localSheetId="7">#REF!</definedName>
    <definedName name="KS_2_81" localSheetId="6">#REF!</definedName>
    <definedName name="KS_2_81" localSheetId="5">#REF!</definedName>
    <definedName name="KS_2_81" localSheetId="18">#REF!</definedName>
    <definedName name="KS_2_81">#REF!</definedName>
    <definedName name="KS_2_NM" localSheetId="15">#REF!</definedName>
    <definedName name="KS_2_NM" localSheetId="7">#REF!</definedName>
    <definedName name="KS_2_NM" localSheetId="6">#REF!</definedName>
    <definedName name="KS_2_NM" localSheetId="5">#REF!</definedName>
    <definedName name="KS_2_NM" localSheetId="18">#REF!</definedName>
    <definedName name="KS_2_NM">#REF!</definedName>
    <definedName name="KT" localSheetId="6">#REF!</definedName>
    <definedName name="KT">#REF!</definedName>
    <definedName name="ＭＫ" localSheetId="6">#REF!</definedName>
    <definedName name="ＭＫ">#REF!</definedName>
    <definedName name="mn1_00" localSheetId="6">#REF!</definedName>
    <definedName name="mn1_00">#REF!</definedName>
    <definedName name="mn1_10" localSheetId="6">#REF!</definedName>
    <definedName name="mn1_10">#REF!</definedName>
    <definedName name="mn1_20" localSheetId="6">#REF!</definedName>
    <definedName name="mn1_20">#REF!</definedName>
    <definedName name="mn1_30" localSheetId="6">#REF!</definedName>
    <definedName name="mn1_30">#REF!</definedName>
    <definedName name="mn1_31" localSheetId="6">#REF!</definedName>
    <definedName name="mn1_31">#REF!</definedName>
    <definedName name="mn1_nm" localSheetId="6">#REF!</definedName>
    <definedName name="mn1_nm">#REF!</definedName>
    <definedName name="mn1_pr" localSheetId="6">#REF!</definedName>
    <definedName name="mn1_pr">#REF!</definedName>
    <definedName name="mn2_00" localSheetId="6">#REF!</definedName>
    <definedName name="mn2_00">#REF!</definedName>
    <definedName name="mn2_10" localSheetId="6">#REF!</definedName>
    <definedName name="mn2_10">#REF!</definedName>
    <definedName name="mn2_20" localSheetId="6">#REF!</definedName>
    <definedName name="mn2_20">#REF!</definedName>
    <definedName name="mn2_30" localSheetId="6">#REF!</definedName>
    <definedName name="mn2_30">#REF!</definedName>
    <definedName name="mn2_40" localSheetId="6">#REF!</definedName>
    <definedName name="mn2_40">#REF!</definedName>
    <definedName name="mn2_50" localSheetId="6">#REF!</definedName>
    <definedName name="mn2_50">#REF!</definedName>
    <definedName name="mn2_60" localSheetId="6">#REF!</definedName>
    <definedName name="mn2_60">#REF!</definedName>
    <definedName name="mn2_70" localSheetId="6">#REF!</definedName>
    <definedName name="mn2_70">#REF!</definedName>
    <definedName name="NAGASA" localSheetId="6">#REF!</definedName>
    <definedName name="NAGASA">#REF!</definedName>
    <definedName name="ＰＰ" localSheetId="6">#REF!</definedName>
    <definedName name="ＰＰ">#REF!</definedName>
    <definedName name="_xlnm.Print_Area" localSheetId="15">'外構（処）-細目別内訳'!$A$1:$H$116</definedName>
    <definedName name="_xlnm.Print_Area" localSheetId="13">'外構-科目別内訳'!$A$1:$H$40</definedName>
    <definedName name="_xlnm.Print_Area" localSheetId="14">'外構-細目別内訳'!$A$1:$H$78</definedName>
    <definedName name="_xlnm.Print_Area" localSheetId="12">'機（処）-細目別内訳'!$A$1:$H$116</definedName>
    <definedName name="_xlnm.Print_Area" localSheetId="10">'機-科目別内訳'!$A$1:$H$40</definedName>
    <definedName name="_xlnm.Print_Area" localSheetId="11">'機-細目別内訳'!$A$1:$H$154</definedName>
    <definedName name="_xlnm.Print_Area" localSheetId="4">'建（トイレ）-細目別内訳'!$A$1:$H$344</definedName>
    <definedName name="_xlnm.Print_Area" localSheetId="7">'建（リ）-細目別内訳'!$A$1:$H$154</definedName>
    <definedName name="_xlnm.Print_Area" localSheetId="6">'建（管理棟）-細目別内訳'!$A$1:$H$116</definedName>
    <definedName name="_xlnm.Print_Area" localSheetId="5">'建（鉄）-細目別内訳'!$A$1:$H$154</definedName>
    <definedName name="_xlnm.Print_Area" localSheetId="3">'建-科目別内訳'!$A$1:$H$40</definedName>
    <definedName name="_xlnm.Print_Area" localSheetId="1">'種目別内訳-1'!$A$1:$I$36</definedName>
    <definedName name="_xlnm.Print_Area" localSheetId="2">'種目別内訳-2'!$A$1:$H$40</definedName>
    <definedName name="_xlnm.Print_Area" localSheetId="18">'昇降（処）-細目別内訳'!$A$1:$H$116</definedName>
    <definedName name="_xlnm.Print_Area" localSheetId="16">'昇降-科目別内訳'!$A$1:$H$40</definedName>
    <definedName name="_xlnm.Print_Area" localSheetId="17">'昇降-細目別内訳'!$A$1:$H$116</definedName>
    <definedName name="_xlnm.Print_Area" localSheetId="0">設計書鏡!$A$1:$G$45</definedName>
    <definedName name="_xlnm.Print_Area" localSheetId="8">'電-科目別内訳'!$A$1:$H$40</definedName>
    <definedName name="_xlnm.Print_Area" localSheetId="9">'電-細目別内訳'!$A$1:$H$78</definedName>
    <definedName name="_xlnm.Print_Area">#REF!</definedName>
    <definedName name="Print_Area_MI" localSheetId="15">#REF!</definedName>
    <definedName name="Print_Area_MI" localSheetId="7">#REF!</definedName>
    <definedName name="Print_Area_MI" localSheetId="6">#REF!</definedName>
    <definedName name="Print_Area_MI" localSheetId="5">#REF!</definedName>
    <definedName name="Print_Area_MI" localSheetId="18">#REF!</definedName>
    <definedName name="Print_Area_MI">#REF!</definedName>
    <definedName name="_xlnm.Print_Titles" localSheetId="15">'外構（処）-細目別内訳'!$1:$2</definedName>
    <definedName name="_xlnm.Print_Titles" localSheetId="13">'外構-科目別内訳'!$1:$2</definedName>
    <definedName name="_xlnm.Print_Titles" localSheetId="14">'外構-細目別内訳'!$1:$2</definedName>
    <definedName name="_xlnm.Print_Titles" localSheetId="12">'機（処）-細目別内訳'!$1:$2</definedName>
    <definedName name="_xlnm.Print_Titles" localSheetId="10">'機-科目別内訳'!$1:$2</definedName>
    <definedName name="_xlnm.Print_Titles" localSheetId="11">'機-細目別内訳'!$1:$2</definedName>
    <definedName name="_xlnm.Print_Titles" localSheetId="4">'建（トイレ）-細目別内訳'!$1:$2</definedName>
    <definedName name="_xlnm.Print_Titles" localSheetId="7">'建（リ）-細目別内訳'!$1:$2</definedName>
    <definedName name="_xlnm.Print_Titles" localSheetId="6">'建（管理棟）-細目別内訳'!$1:$2</definedName>
    <definedName name="_xlnm.Print_Titles" localSheetId="5">'建（鉄）-細目別内訳'!$1:$2</definedName>
    <definedName name="_xlnm.Print_Titles" localSheetId="3">'建-科目別内訳'!$1:$2</definedName>
    <definedName name="_xlnm.Print_Titles" localSheetId="2">'種目別内訳-2'!$1:$2</definedName>
    <definedName name="_xlnm.Print_Titles" localSheetId="18">'昇降（処）-細目別内訳'!$1:$2</definedName>
    <definedName name="_xlnm.Print_Titles" localSheetId="16">'昇降-科目別内訳'!$1:$2</definedName>
    <definedName name="_xlnm.Print_Titles" localSheetId="17">'昇降-細目別内訳'!$1:$2</definedName>
    <definedName name="_xlnm.Print_Titles" localSheetId="8">'電-科目別内訳'!$1:$2</definedName>
    <definedName name="_xlnm.Print_Titles" localSheetId="9">'電-細目別内訳'!$1:$2</definedName>
    <definedName name="RA_ary" localSheetId="6">#REF!</definedName>
    <definedName name="RA_ary">#REF!</definedName>
    <definedName name="sab" localSheetId="6">#REF!</definedName>
    <definedName name="sab">#REF!</definedName>
    <definedName name="SS_ary" localSheetId="6">#REF!</definedName>
    <definedName name="SS_ary">#REF!</definedName>
    <definedName name="ST" localSheetId="6">#REF!</definedName>
    <definedName name="ST">#REF!</definedName>
    <definedName name="TS" localSheetId="6">#REF!</definedName>
    <definedName name="TS">#REF!</definedName>
    <definedName name="TT" localSheetId="6">#REF!</definedName>
    <definedName name="TT">#REF!</definedName>
    <definedName name="WT" localSheetId="6">#REF!</definedName>
    <definedName name="WT">#REF!</definedName>
    <definedName name="YORI" localSheetId="6">#REF!</definedName>
    <definedName name="YORI">#REF!</definedName>
    <definedName name="あ" localSheetId="6">#REF!</definedName>
    <definedName name="あ">#REF!</definedName>
    <definedName name="い" localSheetId="6">#REF!</definedName>
    <definedName name="い">#REF!</definedName>
    <definedName name="う" localSheetId="6">#REF!</definedName>
    <definedName name="う">#REF!</definedName>
    <definedName name="え" localSheetId="6">#REF!</definedName>
    <definedName name="え">#REF!</definedName>
    <definedName name="お" localSheetId="6">#REF!</definedName>
    <definedName name="お">#REF!</definedName>
    <definedName name="か" localSheetId="15">#REF!</definedName>
    <definedName name="か" localSheetId="7">#REF!</definedName>
    <definedName name="か" localSheetId="6">#REF!</definedName>
    <definedName name="か" localSheetId="5">#REF!</definedName>
    <definedName name="か" localSheetId="18">#REF!</definedName>
    <definedName name="か">#REF!</definedName>
    <definedName name="ガス給湯器" localSheetId="6">#REF!</definedName>
    <definedName name="ガス給湯器">#REF!</definedName>
    <definedName name="き" localSheetId="6">#REF!</definedName>
    <definedName name="き">#REF!</definedName>
    <definedName name="く" localSheetId="6">#REF!</definedName>
    <definedName name="く">#REF!</definedName>
    <definedName name="け" localSheetId="6">#REF!</definedName>
    <definedName name="け">#REF!</definedName>
    <definedName name="こ" localSheetId="6">#REF!</definedName>
    <definedName name="こ">#REF!</definedName>
    <definedName name="ｺﾝｸﾘ_ary" localSheetId="6">#REF!</definedName>
    <definedName name="ｺﾝｸﾘ_ary">#REF!</definedName>
    <definedName name="コンセント設備工事" localSheetId="6">#REF!</definedName>
    <definedName name="コンセント設備工事">#REF!</definedName>
    <definedName name="さ" localSheetId="6">#REF!</definedName>
    <definedName name="さ">#REF!</definedName>
    <definedName name="ﾀｲﾄﾙ行">[1]一覧表!$C$2:$J$2</definedName>
    <definedName name="テレビ共同受信設備工事" localSheetId="6">#REF!</definedName>
    <definedName name="テレビ共同受信設備工事">#REF!</definedName>
    <definedName name="ぬ" localSheetId="6">#REF!</definedName>
    <definedName name="ぬ">#REF!</definedName>
    <definedName name="ポンプ" localSheetId="6">#REF!</definedName>
    <definedName name="ポンプ">#REF!</definedName>
    <definedName name="ﾓﾙﾀﾙ_ary" localSheetId="6">#REF!</definedName>
    <definedName name="ﾓﾙﾀﾙ_ary">#REF!</definedName>
    <definedName name="んＪ" localSheetId="6">#REF!</definedName>
    <definedName name="んＪ">#REF!</definedName>
    <definedName name="印刷範囲">[1]一覧表!$C$3:$J$46</definedName>
    <definedName name="雨水濾過" localSheetId="6">#REF!</definedName>
    <definedName name="雨水濾過">#REF!</definedName>
    <definedName name="外灯設備工事" localSheetId="15">#REF!</definedName>
    <definedName name="外灯設備工事" localSheetId="7">#REF!</definedName>
    <definedName name="外灯設備工事" localSheetId="6">#REF!</definedName>
    <definedName name="外灯設備工事" localSheetId="5">#REF!</definedName>
    <definedName name="外灯設備工事" localSheetId="18">#REF!</definedName>
    <definedName name="外灯設備工事">#REF!</definedName>
    <definedName name="幹線設備工事" localSheetId="6">#REF!</definedName>
    <definedName name="幹線設備工事">#REF!</definedName>
    <definedName name="管制塔" localSheetId="15">#REF!</definedName>
    <definedName name="管制塔" localSheetId="7">#REF!</definedName>
    <definedName name="管制塔" localSheetId="6">#REF!</definedName>
    <definedName name="管制塔" localSheetId="5">#REF!</definedName>
    <definedName name="管制塔" localSheetId="18">#REF!</definedName>
    <definedName name="管制塔">#REF!</definedName>
    <definedName name="機械_ary" localSheetId="6">#REF!</definedName>
    <definedName name="機械_ary">#REF!</definedName>
    <definedName name="記号1" localSheetId="6">#REF!</definedName>
    <definedName name="記号1">#REF!</definedName>
    <definedName name="記号10" localSheetId="15">#REF!</definedName>
    <definedName name="記号10" localSheetId="7">#REF!</definedName>
    <definedName name="記号10" localSheetId="6">#REF!</definedName>
    <definedName name="記号10" localSheetId="5">#REF!</definedName>
    <definedName name="記号10" localSheetId="18">#REF!</definedName>
    <definedName name="記号10">#REF!</definedName>
    <definedName name="記号100" localSheetId="15">#REF!</definedName>
    <definedName name="記号100" localSheetId="7">#REF!</definedName>
    <definedName name="記号100" localSheetId="6">#REF!</definedName>
    <definedName name="記号100" localSheetId="5">#REF!</definedName>
    <definedName name="記号100" localSheetId="18">#REF!</definedName>
    <definedName name="記号100">#REF!</definedName>
    <definedName name="記号108" localSheetId="15">#REF!</definedName>
    <definedName name="記号108" localSheetId="7">#REF!</definedName>
    <definedName name="記号108" localSheetId="6">#REF!</definedName>
    <definedName name="記号108" localSheetId="5">#REF!</definedName>
    <definedName name="記号108" localSheetId="18">#REF!</definedName>
    <definedName name="記号108">#REF!</definedName>
    <definedName name="記号109" localSheetId="15">#REF!</definedName>
    <definedName name="記号109" localSheetId="7">#REF!</definedName>
    <definedName name="記号109" localSheetId="6">#REF!</definedName>
    <definedName name="記号109" localSheetId="5">#REF!</definedName>
    <definedName name="記号109" localSheetId="18">#REF!</definedName>
    <definedName name="記号109">#REF!</definedName>
    <definedName name="記号11" localSheetId="15">#REF!</definedName>
    <definedName name="記号11" localSheetId="7">#REF!</definedName>
    <definedName name="記号11" localSheetId="6">#REF!</definedName>
    <definedName name="記号11" localSheetId="5">#REF!</definedName>
    <definedName name="記号11" localSheetId="18">#REF!</definedName>
    <definedName name="記号11">#REF!</definedName>
    <definedName name="記号110" localSheetId="15">#REF!</definedName>
    <definedName name="記号110" localSheetId="7">#REF!</definedName>
    <definedName name="記号110" localSheetId="6">#REF!</definedName>
    <definedName name="記号110" localSheetId="5">#REF!</definedName>
    <definedName name="記号110" localSheetId="18">#REF!</definedName>
    <definedName name="記号110">#REF!</definedName>
    <definedName name="記号111" localSheetId="15">#REF!</definedName>
    <definedName name="記号111" localSheetId="7">#REF!</definedName>
    <definedName name="記号111" localSheetId="6">#REF!</definedName>
    <definedName name="記号111" localSheetId="5">#REF!</definedName>
    <definedName name="記号111" localSheetId="18">#REF!</definedName>
    <definedName name="記号111">#REF!</definedName>
    <definedName name="記号112" localSheetId="15">#REF!</definedName>
    <definedName name="記号112" localSheetId="7">#REF!</definedName>
    <definedName name="記号112" localSheetId="6">#REF!</definedName>
    <definedName name="記号112" localSheetId="5">#REF!</definedName>
    <definedName name="記号112" localSheetId="18">#REF!</definedName>
    <definedName name="記号112">#REF!</definedName>
    <definedName name="記号12" localSheetId="15">#REF!</definedName>
    <definedName name="記号12" localSheetId="7">#REF!</definedName>
    <definedName name="記号12" localSheetId="6">#REF!</definedName>
    <definedName name="記号12" localSheetId="5">#REF!</definedName>
    <definedName name="記号12" localSheetId="18">#REF!</definedName>
    <definedName name="記号12">#REF!</definedName>
    <definedName name="記号13" localSheetId="15">#REF!</definedName>
    <definedName name="記号13" localSheetId="7">#REF!</definedName>
    <definedName name="記号13" localSheetId="6">#REF!</definedName>
    <definedName name="記号13" localSheetId="5">#REF!</definedName>
    <definedName name="記号13" localSheetId="18">#REF!</definedName>
    <definedName name="記号13">#REF!</definedName>
    <definedName name="記号14" localSheetId="15">#REF!</definedName>
    <definedName name="記号14" localSheetId="7">#REF!</definedName>
    <definedName name="記号14" localSheetId="6">#REF!</definedName>
    <definedName name="記号14" localSheetId="5">#REF!</definedName>
    <definedName name="記号14" localSheetId="18">#REF!</definedName>
    <definedName name="記号14">#REF!</definedName>
    <definedName name="記号15" localSheetId="15">#REF!</definedName>
    <definedName name="記号15" localSheetId="7">#REF!</definedName>
    <definedName name="記号15" localSheetId="6">#REF!</definedName>
    <definedName name="記号15" localSheetId="5">#REF!</definedName>
    <definedName name="記号15" localSheetId="18">#REF!</definedName>
    <definedName name="記号15">#REF!</definedName>
    <definedName name="記号16" localSheetId="15">#REF!</definedName>
    <definedName name="記号16" localSheetId="7">#REF!</definedName>
    <definedName name="記号16" localSheetId="6">#REF!</definedName>
    <definedName name="記号16" localSheetId="5">#REF!</definedName>
    <definedName name="記号16" localSheetId="18">#REF!</definedName>
    <definedName name="記号16">#REF!</definedName>
    <definedName name="記号17" localSheetId="15">#REF!</definedName>
    <definedName name="記号17" localSheetId="7">#REF!</definedName>
    <definedName name="記号17" localSheetId="6">#REF!</definedName>
    <definedName name="記号17" localSheetId="5">#REF!</definedName>
    <definedName name="記号17" localSheetId="18">#REF!</definedName>
    <definedName name="記号17">#REF!</definedName>
    <definedName name="記号18" localSheetId="15">#REF!</definedName>
    <definedName name="記号18" localSheetId="7">#REF!</definedName>
    <definedName name="記号18" localSheetId="6">#REF!</definedName>
    <definedName name="記号18" localSheetId="5">#REF!</definedName>
    <definedName name="記号18" localSheetId="18">#REF!</definedName>
    <definedName name="記号18">#REF!</definedName>
    <definedName name="記号19" localSheetId="15">#REF!</definedName>
    <definedName name="記号19" localSheetId="7">#REF!</definedName>
    <definedName name="記号19" localSheetId="6">#REF!</definedName>
    <definedName name="記号19" localSheetId="5">#REF!</definedName>
    <definedName name="記号19" localSheetId="18">#REF!</definedName>
    <definedName name="記号19">#REF!</definedName>
    <definedName name="記号2" localSheetId="6">#REF!</definedName>
    <definedName name="記号2">#REF!</definedName>
    <definedName name="記号20" localSheetId="15">#REF!</definedName>
    <definedName name="記号20" localSheetId="7">#REF!</definedName>
    <definedName name="記号20" localSheetId="6">#REF!</definedName>
    <definedName name="記号20" localSheetId="5">#REF!</definedName>
    <definedName name="記号20" localSheetId="18">#REF!</definedName>
    <definedName name="記号20">#REF!</definedName>
    <definedName name="記号21" localSheetId="15">#REF!</definedName>
    <definedName name="記号21" localSheetId="7">#REF!</definedName>
    <definedName name="記号21" localSheetId="6">#REF!</definedName>
    <definedName name="記号21" localSheetId="5">#REF!</definedName>
    <definedName name="記号21" localSheetId="18">#REF!</definedName>
    <definedName name="記号21">#REF!</definedName>
    <definedName name="記号22" localSheetId="15">#REF!</definedName>
    <definedName name="記号22" localSheetId="7">#REF!</definedName>
    <definedName name="記号22" localSheetId="6">#REF!</definedName>
    <definedName name="記号22" localSheetId="5">#REF!</definedName>
    <definedName name="記号22" localSheetId="18">#REF!</definedName>
    <definedName name="記号22">#REF!</definedName>
    <definedName name="記号23" localSheetId="15">#REF!</definedName>
    <definedName name="記号23" localSheetId="7">#REF!</definedName>
    <definedName name="記号23" localSheetId="6">#REF!</definedName>
    <definedName name="記号23" localSheetId="5">#REF!</definedName>
    <definedName name="記号23" localSheetId="18">#REF!</definedName>
    <definedName name="記号23">#REF!</definedName>
    <definedName name="記号24" localSheetId="15">#REF!</definedName>
    <definedName name="記号24" localSheetId="7">#REF!</definedName>
    <definedName name="記号24" localSheetId="6">#REF!</definedName>
    <definedName name="記号24" localSheetId="5">#REF!</definedName>
    <definedName name="記号24" localSheetId="18">#REF!</definedName>
    <definedName name="記号24">#REF!</definedName>
    <definedName name="記号25" localSheetId="15">#REF!</definedName>
    <definedName name="記号25" localSheetId="7">#REF!</definedName>
    <definedName name="記号25" localSheetId="6">#REF!</definedName>
    <definedName name="記号25" localSheetId="5">#REF!</definedName>
    <definedName name="記号25" localSheetId="18">#REF!</definedName>
    <definedName name="記号25">#REF!</definedName>
    <definedName name="記号26" localSheetId="15">#REF!</definedName>
    <definedName name="記号26" localSheetId="7">#REF!</definedName>
    <definedName name="記号26" localSheetId="6">#REF!</definedName>
    <definedName name="記号26" localSheetId="5">#REF!</definedName>
    <definedName name="記号26" localSheetId="18">#REF!</definedName>
    <definedName name="記号26">#REF!</definedName>
    <definedName name="記号27" localSheetId="15">#REF!</definedName>
    <definedName name="記号27" localSheetId="7">#REF!</definedName>
    <definedName name="記号27" localSheetId="6">#REF!</definedName>
    <definedName name="記号27" localSheetId="5">#REF!</definedName>
    <definedName name="記号27" localSheetId="18">#REF!</definedName>
    <definedName name="記号27">#REF!</definedName>
    <definedName name="記号28" localSheetId="15">#REF!</definedName>
    <definedName name="記号28" localSheetId="7">#REF!</definedName>
    <definedName name="記号28" localSheetId="6">#REF!</definedName>
    <definedName name="記号28" localSheetId="5">#REF!</definedName>
    <definedName name="記号28" localSheetId="18">#REF!</definedName>
    <definedName name="記号28">#REF!</definedName>
    <definedName name="記号29" localSheetId="15">#REF!</definedName>
    <definedName name="記号29" localSheetId="7">#REF!</definedName>
    <definedName name="記号29" localSheetId="6">#REF!</definedName>
    <definedName name="記号29" localSheetId="5">#REF!</definedName>
    <definedName name="記号29" localSheetId="18">#REF!</definedName>
    <definedName name="記号29">#REF!</definedName>
    <definedName name="記号3" localSheetId="15">#REF!</definedName>
    <definedName name="記号3" localSheetId="7">#REF!</definedName>
    <definedName name="記号3" localSheetId="6">#REF!</definedName>
    <definedName name="記号3" localSheetId="5">#REF!</definedName>
    <definedName name="記号3" localSheetId="18">#REF!</definedName>
    <definedName name="記号3">#REF!</definedName>
    <definedName name="記号30" localSheetId="15">#REF!</definedName>
    <definedName name="記号30" localSheetId="7">#REF!</definedName>
    <definedName name="記号30" localSheetId="6">#REF!</definedName>
    <definedName name="記号30" localSheetId="5">#REF!</definedName>
    <definedName name="記号30" localSheetId="18">#REF!</definedName>
    <definedName name="記号30">#REF!</definedName>
    <definedName name="記号31" localSheetId="15">#REF!</definedName>
    <definedName name="記号31" localSheetId="7">#REF!</definedName>
    <definedName name="記号31" localSheetId="6">#REF!</definedName>
    <definedName name="記号31" localSheetId="5">#REF!</definedName>
    <definedName name="記号31" localSheetId="18">#REF!</definedName>
    <definedName name="記号31">#REF!</definedName>
    <definedName name="記号32" localSheetId="15">#REF!</definedName>
    <definedName name="記号32" localSheetId="7">#REF!</definedName>
    <definedName name="記号32" localSheetId="6">#REF!</definedName>
    <definedName name="記号32" localSheetId="5">#REF!</definedName>
    <definedName name="記号32" localSheetId="18">#REF!</definedName>
    <definedName name="記号32">#REF!</definedName>
    <definedName name="記号33" localSheetId="15">#REF!</definedName>
    <definedName name="記号33" localSheetId="7">#REF!</definedName>
    <definedName name="記号33" localSheetId="6">#REF!</definedName>
    <definedName name="記号33" localSheetId="5">#REF!</definedName>
    <definedName name="記号33" localSheetId="18">#REF!</definedName>
    <definedName name="記号33">#REF!</definedName>
    <definedName name="記号34" localSheetId="15">#REF!</definedName>
    <definedName name="記号34" localSheetId="7">#REF!</definedName>
    <definedName name="記号34" localSheetId="6">#REF!</definedName>
    <definedName name="記号34" localSheetId="5">#REF!</definedName>
    <definedName name="記号34" localSheetId="18">#REF!</definedName>
    <definedName name="記号34">#REF!</definedName>
    <definedName name="記号35" localSheetId="15">#REF!</definedName>
    <definedName name="記号35" localSheetId="7">#REF!</definedName>
    <definedName name="記号35" localSheetId="6">#REF!</definedName>
    <definedName name="記号35" localSheetId="5">#REF!</definedName>
    <definedName name="記号35" localSheetId="18">#REF!</definedName>
    <definedName name="記号35">#REF!</definedName>
    <definedName name="記号36" localSheetId="15">#REF!</definedName>
    <definedName name="記号36" localSheetId="7">#REF!</definedName>
    <definedName name="記号36" localSheetId="6">#REF!</definedName>
    <definedName name="記号36" localSheetId="5">#REF!</definedName>
    <definedName name="記号36" localSheetId="18">#REF!</definedName>
    <definedName name="記号36">#REF!</definedName>
    <definedName name="記号37" localSheetId="15">#REF!</definedName>
    <definedName name="記号37" localSheetId="7">#REF!</definedName>
    <definedName name="記号37" localSheetId="6">#REF!</definedName>
    <definedName name="記号37" localSheetId="5">#REF!</definedName>
    <definedName name="記号37" localSheetId="18">#REF!</definedName>
    <definedName name="記号37">#REF!</definedName>
    <definedName name="記号38" localSheetId="15">#REF!</definedName>
    <definedName name="記号38" localSheetId="7">#REF!</definedName>
    <definedName name="記号38" localSheetId="6">#REF!</definedName>
    <definedName name="記号38" localSheetId="5">#REF!</definedName>
    <definedName name="記号38" localSheetId="18">#REF!</definedName>
    <definedName name="記号38">#REF!</definedName>
    <definedName name="記号39" localSheetId="15">#REF!</definedName>
    <definedName name="記号39" localSheetId="7">#REF!</definedName>
    <definedName name="記号39" localSheetId="6">#REF!</definedName>
    <definedName name="記号39" localSheetId="5">#REF!</definedName>
    <definedName name="記号39" localSheetId="18">#REF!</definedName>
    <definedName name="記号39">#REF!</definedName>
    <definedName name="記号4" localSheetId="15">#REF!</definedName>
    <definedName name="記号4" localSheetId="7">#REF!</definedName>
    <definedName name="記号4" localSheetId="6">#REF!</definedName>
    <definedName name="記号4" localSheetId="5">#REF!</definedName>
    <definedName name="記号4" localSheetId="18">#REF!</definedName>
    <definedName name="記号4">#REF!</definedName>
    <definedName name="記号40" localSheetId="15">#REF!</definedName>
    <definedName name="記号40" localSheetId="7">#REF!</definedName>
    <definedName name="記号40" localSheetId="6">#REF!</definedName>
    <definedName name="記号40" localSheetId="5">#REF!</definedName>
    <definedName name="記号40" localSheetId="18">#REF!</definedName>
    <definedName name="記号40">#REF!</definedName>
    <definedName name="記号41" localSheetId="15">#REF!</definedName>
    <definedName name="記号41" localSheetId="7">#REF!</definedName>
    <definedName name="記号41" localSheetId="6">#REF!</definedName>
    <definedName name="記号41" localSheetId="5">#REF!</definedName>
    <definedName name="記号41" localSheetId="18">#REF!</definedName>
    <definedName name="記号41">#REF!</definedName>
    <definedName name="記号42" localSheetId="15">#REF!</definedName>
    <definedName name="記号42" localSheetId="7">#REF!</definedName>
    <definedName name="記号42" localSheetId="6">#REF!</definedName>
    <definedName name="記号42" localSheetId="5">#REF!</definedName>
    <definedName name="記号42" localSheetId="18">#REF!</definedName>
    <definedName name="記号42">#REF!</definedName>
    <definedName name="記号43" localSheetId="15">#REF!</definedName>
    <definedName name="記号43" localSheetId="7">#REF!</definedName>
    <definedName name="記号43" localSheetId="6">#REF!</definedName>
    <definedName name="記号43" localSheetId="5">#REF!</definedName>
    <definedName name="記号43" localSheetId="18">#REF!</definedName>
    <definedName name="記号43">#REF!</definedName>
    <definedName name="記号44" localSheetId="15">#REF!</definedName>
    <definedName name="記号44" localSheetId="7">#REF!</definedName>
    <definedName name="記号44" localSheetId="6">#REF!</definedName>
    <definedName name="記号44" localSheetId="5">#REF!</definedName>
    <definedName name="記号44" localSheetId="18">#REF!</definedName>
    <definedName name="記号44">#REF!</definedName>
    <definedName name="記号45" localSheetId="15">#REF!</definedName>
    <definedName name="記号45" localSheetId="7">#REF!</definedName>
    <definedName name="記号45" localSheetId="6">#REF!</definedName>
    <definedName name="記号45" localSheetId="5">#REF!</definedName>
    <definedName name="記号45" localSheetId="18">#REF!</definedName>
    <definedName name="記号45">#REF!</definedName>
    <definedName name="記号46" localSheetId="15">#REF!</definedName>
    <definedName name="記号46" localSheetId="7">#REF!</definedName>
    <definedName name="記号46" localSheetId="6">#REF!</definedName>
    <definedName name="記号46" localSheetId="5">#REF!</definedName>
    <definedName name="記号46" localSheetId="18">#REF!</definedName>
    <definedName name="記号46">#REF!</definedName>
    <definedName name="記号47" localSheetId="15">#REF!</definedName>
    <definedName name="記号47" localSheetId="7">#REF!</definedName>
    <definedName name="記号47" localSheetId="6">#REF!</definedName>
    <definedName name="記号47" localSheetId="5">#REF!</definedName>
    <definedName name="記号47" localSheetId="18">#REF!</definedName>
    <definedName name="記号47">#REF!</definedName>
    <definedName name="記号48" localSheetId="15">#REF!</definedName>
    <definedName name="記号48" localSheetId="7">#REF!</definedName>
    <definedName name="記号48" localSheetId="6">#REF!</definedName>
    <definedName name="記号48" localSheetId="5">#REF!</definedName>
    <definedName name="記号48" localSheetId="18">#REF!</definedName>
    <definedName name="記号48">#REF!</definedName>
    <definedName name="記号49" localSheetId="15">#REF!</definedName>
    <definedName name="記号49" localSheetId="7">#REF!</definedName>
    <definedName name="記号49" localSheetId="6">#REF!</definedName>
    <definedName name="記号49" localSheetId="5">#REF!</definedName>
    <definedName name="記号49" localSheetId="18">#REF!</definedName>
    <definedName name="記号49">#REF!</definedName>
    <definedName name="記号5" localSheetId="15">#REF!</definedName>
    <definedName name="記号5" localSheetId="7">#REF!</definedName>
    <definedName name="記号5" localSheetId="6">#REF!</definedName>
    <definedName name="記号5" localSheetId="5">#REF!</definedName>
    <definedName name="記号5" localSheetId="18">#REF!</definedName>
    <definedName name="記号5">#REF!</definedName>
    <definedName name="記号50" localSheetId="15">#REF!</definedName>
    <definedName name="記号50" localSheetId="7">#REF!</definedName>
    <definedName name="記号50" localSheetId="6">#REF!</definedName>
    <definedName name="記号50" localSheetId="5">#REF!</definedName>
    <definedName name="記号50" localSheetId="18">#REF!</definedName>
    <definedName name="記号50">#REF!</definedName>
    <definedName name="記号51" localSheetId="15">#REF!</definedName>
    <definedName name="記号51" localSheetId="7">#REF!</definedName>
    <definedName name="記号51" localSheetId="6">#REF!</definedName>
    <definedName name="記号51" localSheetId="5">#REF!</definedName>
    <definedName name="記号51" localSheetId="18">#REF!</definedName>
    <definedName name="記号51">#REF!</definedName>
    <definedName name="記号52" localSheetId="15">#REF!</definedName>
    <definedName name="記号52" localSheetId="7">#REF!</definedName>
    <definedName name="記号52" localSheetId="6">#REF!</definedName>
    <definedName name="記号52" localSheetId="5">#REF!</definedName>
    <definedName name="記号52" localSheetId="18">#REF!</definedName>
    <definedName name="記号52">#REF!</definedName>
    <definedName name="記号53" localSheetId="15">#REF!</definedName>
    <definedName name="記号53" localSheetId="7">#REF!</definedName>
    <definedName name="記号53" localSheetId="6">#REF!</definedName>
    <definedName name="記号53" localSheetId="5">#REF!</definedName>
    <definedName name="記号53" localSheetId="18">#REF!</definedName>
    <definedName name="記号53">#REF!</definedName>
    <definedName name="記号54" localSheetId="15">#REF!</definedName>
    <definedName name="記号54" localSheetId="7">#REF!</definedName>
    <definedName name="記号54" localSheetId="6">#REF!</definedName>
    <definedName name="記号54" localSheetId="5">#REF!</definedName>
    <definedName name="記号54" localSheetId="18">#REF!</definedName>
    <definedName name="記号54">#REF!</definedName>
    <definedName name="記号55" localSheetId="15">#REF!</definedName>
    <definedName name="記号55" localSheetId="7">#REF!</definedName>
    <definedName name="記号55" localSheetId="6">#REF!</definedName>
    <definedName name="記号55" localSheetId="5">#REF!</definedName>
    <definedName name="記号55" localSheetId="18">#REF!</definedName>
    <definedName name="記号55">#REF!</definedName>
    <definedName name="記号56" localSheetId="15">#REF!</definedName>
    <definedName name="記号56" localSheetId="7">#REF!</definedName>
    <definedName name="記号56" localSheetId="6">#REF!</definedName>
    <definedName name="記号56" localSheetId="5">#REF!</definedName>
    <definedName name="記号56" localSheetId="18">#REF!</definedName>
    <definedName name="記号56">#REF!</definedName>
    <definedName name="記号57" localSheetId="15">#REF!</definedName>
    <definedName name="記号57" localSheetId="7">#REF!</definedName>
    <definedName name="記号57" localSheetId="6">#REF!</definedName>
    <definedName name="記号57" localSheetId="5">#REF!</definedName>
    <definedName name="記号57" localSheetId="18">#REF!</definedName>
    <definedName name="記号57">#REF!</definedName>
    <definedName name="記号58" localSheetId="15">#REF!</definedName>
    <definedName name="記号58" localSheetId="7">#REF!</definedName>
    <definedName name="記号58" localSheetId="6">#REF!</definedName>
    <definedName name="記号58" localSheetId="5">#REF!</definedName>
    <definedName name="記号58" localSheetId="18">#REF!</definedName>
    <definedName name="記号58">#REF!</definedName>
    <definedName name="記号59" localSheetId="15">#REF!</definedName>
    <definedName name="記号59" localSheetId="7">#REF!</definedName>
    <definedName name="記号59" localSheetId="6">#REF!</definedName>
    <definedName name="記号59" localSheetId="5">#REF!</definedName>
    <definedName name="記号59" localSheetId="18">#REF!</definedName>
    <definedName name="記号59">#REF!</definedName>
    <definedName name="記号6" localSheetId="15">#REF!</definedName>
    <definedName name="記号6" localSheetId="7">#REF!</definedName>
    <definedName name="記号6" localSheetId="6">#REF!</definedName>
    <definedName name="記号6" localSheetId="5">#REF!</definedName>
    <definedName name="記号6" localSheetId="18">#REF!</definedName>
    <definedName name="記号6">#REF!</definedName>
    <definedName name="記号60" localSheetId="15">#REF!</definedName>
    <definedName name="記号60" localSheetId="7">#REF!</definedName>
    <definedName name="記号60" localSheetId="6">#REF!</definedName>
    <definedName name="記号60" localSheetId="5">#REF!</definedName>
    <definedName name="記号60" localSheetId="18">#REF!</definedName>
    <definedName name="記号60">#REF!</definedName>
    <definedName name="記号61" localSheetId="15">#REF!</definedName>
    <definedName name="記号61" localSheetId="7">#REF!</definedName>
    <definedName name="記号61" localSheetId="6">#REF!</definedName>
    <definedName name="記号61" localSheetId="5">#REF!</definedName>
    <definedName name="記号61" localSheetId="18">#REF!</definedName>
    <definedName name="記号61">#REF!</definedName>
    <definedName name="記号62" localSheetId="15">#REF!</definedName>
    <definedName name="記号62" localSheetId="7">#REF!</definedName>
    <definedName name="記号62" localSheetId="6">#REF!</definedName>
    <definedName name="記号62" localSheetId="5">#REF!</definedName>
    <definedName name="記号62" localSheetId="18">#REF!</definedName>
    <definedName name="記号62">#REF!</definedName>
    <definedName name="記号63" localSheetId="15">#REF!</definedName>
    <definedName name="記号63" localSheetId="7">#REF!</definedName>
    <definedName name="記号63" localSheetId="6">#REF!</definedName>
    <definedName name="記号63" localSheetId="5">#REF!</definedName>
    <definedName name="記号63" localSheetId="18">#REF!</definedName>
    <definedName name="記号63">#REF!</definedName>
    <definedName name="記号64" localSheetId="15">#REF!</definedName>
    <definedName name="記号64" localSheetId="7">#REF!</definedName>
    <definedName name="記号64" localSheetId="6">#REF!</definedName>
    <definedName name="記号64" localSheetId="5">#REF!</definedName>
    <definedName name="記号64" localSheetId="18">#REF!</definedName>
    <definedName name="記号64">#REF!</definedName>
    <definedName name="記号65" localSheetId="15">#REF!</definedName>
    <definedName name="記号65" localSheetId="7">#REF!</definedName>
    <definedName name="記号65" localSheetId="6">#REF!</definedName>
    <definedName name="記号65" localSheetId="5">#REF!</definedName>
    <definedName name="記号65" localSheetId="18">#REF!</definedName>
    <definedName name="記号65">#REF!</definedName>
    <definedName name="記号66" localSheetId="15">#REF!</definedName>
    <definedName name="記号66" localSheetId="7">#REF!</definedName>
    <definedName name="記号66" localSheetId="6">#REF!</definedName>
    <definedName name="記号66" localSheetId="5">#REF!</definedName>
    <definedName name="記号66" localSheetId="18">#REF!</definedName>
    <definedName name="記号66">#REF!</definedName>
    <definedName name="記号67" localSheetId="15">#REF!</definedName>
    <definedName name="記号67" localSheetId="7">#REF!</definedName>
    <definedName name="記号67" localSheetId="6">#REF!</definedName>
    <definedName name="記号67" localSheetId="5">#REF!</definedName>
    <definedName name="記号67" localSheetId="18">#REF!</definedName>
    <definedName name="記号67">#REF!</definedName>
    <definedName name="記号68" localSheetId="15">#REF!</definedName>
    <definedName name="記号68" localSheetId="7">#REF!</definedName>
    <definedName name="記号68" localSheetId="6">#REF!</definedName>
    <definedName name="記号68" localSheetId="5">#REF!</definedName>
    <definedName name="記号68" localSheetId="18">#REF!</definedName>
    <definedName name="記号68">#REF!</definedName>
    <definedName name="記号69" localSheetId="15">#REF!</definedName>
    <definedName name="記号69" localSheetId="7">#REF!</definedName>
    <definedName name="記号69" localSheetId="6">#REF!</definedName>
    <definedName name="記号69" localSheetId="5">#REF!</definedName>
    <definedName name="記号69" localSheetId="18">#REF!</definedName>
    <definedName name="記号69">#REF!</definedName>
    <definedName name="記号7" localSheetId="15">#REF!</definedName>
    <definedName name="記号7" localSheetId="7">#REF!</definedName>
    <definedName name="記号7" localSheetId="6">#REF!</definedName>
    <definedName name="記号7" localSheetId="5">#REF!</definedName>
    <definedName name="記号7" localSheetId="18">#REF!</definedName>
    <definedName name="記号7">#REF!</definedName>
    <definedName name="記号70" localSheetId="15">#REF!</definedName>
    <definedName name="記号70" localSheetId="7">#REF!</definedName>
    <definedName name="記号70" localSheetId="6">#REF!</definedName>
    <definedName name="記号70" localSheetId="5">#REF!</definedName>
    <definedName name="記号70" localSheetId="18">#REF!</definedName>
    <definedName name="記号70">#REF!</definedName>
    <definedName name="記号71" localSheetId="15">#REF!</definedName>
    <definedName name="記号71" localSheetId="7">#REF!</definedName>
    <definedName name="記号71" localSheetId="6">#REF!</definedName>
    <definedName name="記号71" localSheetId="5">#REF!</definedName>
    <definedName name="記号71" localSheetId="18">#REF!</definedName>
    <definedName name="記号71">#REF!</definedName>
    <definedName name="記号72" localSheetId="15">#REF!</definedName>
    <definedName name="記号72" localSheetId="7">#REF!</definedName>
    <definedName name="記号72" localSheetId="6">#REF!</definedName>
    <definedName name="記号72" localSheetId="5">#REF!</definedName>
    <definedName name="記号72" localSheetId="18">#REF!</definedName>
    <definedName name="記号72">#REF!</definedName>
    <definedName name="記号73" localSheetId="15">#REF!</definedName>
    <definedName name="記号73" localSheetId="7">#REF!</definedName>
    <definedName name="記号73" localSheetId="6">#REF!</definedName>
    <definedName name="記号73" localSheetId="5">#REF!</definedName>
    <definedName name="記号73" localSheetId="18">#REF!</definedName>
    <definedName name="記号73">#REF!</definedName>
    <definedName name="記号74" localSheetId="15">#REF!</definedName>
    <definedName name="記号74" localSheetId="7">#REF!</definedName>
    <definedName name="記号74" localSheetId="6">#REF!</definedName>
    <definedName name="記号74" localSheetId="5">#REF!</definedName>
    <definedName name="記号74" localSheetId="18">#REF!</definedName>
    <definedName name="記号74">#REF!</definedName>
    <definedName name="記号75" localSheetId="15">#REF!</definedName>
    <definedName name="記号75" localSheetId="7">#REF!</definedName>
    <definedName name="記号75" localSheetId="6">#REF!</definedName>
    <definedName name="記号75" localSheetId="5">#REF!</definedName>
    <definedName name="記号75" localSheetId="18">#REF!</definedName>
    <definedName name="記号75">#REF!</definedName>
    <definedName name="記号76" localSheetId="15">#REF!</definedName>
    <definedName name="記号76" localSheetId="7">#REF!</definedName>
    <definedName name="記号76" localSheetId="6">#REF!</definedName>
    <definedName name="記号76" localSheetId="5">#REF!</definedName>
    <definedName name="記号76" localSheetId="18">#REF!</definedName>
    <definedName name="記号76">#REF!</definedName>
    <definedName name="記号77" localSheetId="15">#REF!</definedName>
    <definedName name="記号77" localSheetId="7">#REF!</definedName>
    <definedName name="記号77" localSheetId="6">#REF!</definedName>
    <definedName name="記号77" localSheetId="5">#REF!</definedName>
    <definedName name="記号77" localSheetId="18">#REF!</definedName>
    <definedName name="記号77">#REF!</definedName>
    <definedName name="記号78" localSheetId="15">#REF!</definedName>
    <definedName name="記号78" localSheetId="7">#REF!</definedName>
    <definedName name="記号78" localSheetId="6">#REF!</definedName>
    <definedName name="記号78" localSheetId="5">#REF!</definedName>
    <definedName name="記号78" localSheetId="18">#REF!</definedName>
    <definedName name="記号78">#REF!</definedName>
    <definedName name="記号79" localSheetId="15">#REF!</definedName>
    <definedName name="記号79" localSheetId="7">#REF!</definedName>
    <definedName name="記号79" localSheetId="6">#REF!</definedName>
    <definedName name="記号79" localSheetId="5">#REF!</definedName>
    <definedName name="記号79" localSheetId="18">#REF!</definedName>
    <definedName name="記号79">#REF!</definedName>
    <definedName name="記号8" localSheetId="15">#REF!</definedName>
    <definedName name="記号8" localSheetId="7">#REF!</definedName>
    <definedName name="記号8" localSheetId="6">#REF!</definedName>
    <definedName name="記号8" localSheetId="5">#REF!</definedName>
    <definedName name="記号8" localSheetId="18">#REF!</definedName>
    <definedName name="記号8">#REF!</definedName>
    <definedName name="記号80" localSheetId="15">#REF!</definedName>
    <definedName name="記号80" localSheetId="7">#REF!</definedName>
    <definedName name="記号80" localSheetId="6">#REF!</definedName>
    <definedName name="記号80" localSheetId="5">#REF!</definedName>
    <definedName name="記号80" localSheetId="18">#REF!</definedName>
    <definedName name="記号80">#REF!</definedName>
    <definedName name="記号81" localSheetId="15">#REF!</definedName>
    <definedName name="記号81" localSheetId="7">#REF!</definedName>
    <definedName name="記号81" localSheetId="6">#REF!</definedName>
    <definedName name="記号81" localSheetId="5">#REF!</definedName>
    <definedName name="記号81" localSheetId="18">#REF!</definedName>
    <definedName name="記号81">#REF!</definedName>
    <definedName name="記号82" localSheetId="15">#REF!</definedName>
    <definedName name="記号82" localSheetId="7">#REF!</definedName>
    <definedName name="記号82" localSheetId="6">#REF!</definedName>
    <definedName name="記号82" localSheetId="5">#REF!</definedName>
    <definedName name="記号82" localSheetId="18">#REF!</definedName>
    <definedName name="記号82">#REF!</definedName>
    <definedName name="記号83" localSheetId="15">#REF!</definedName>
    <definedName name="記号83" localSheetId="7">#REF!</definedName>
    <definedName name="記号83" localSheetId="6">#REF!</definedName>
    <definedName name="記号83" localSheetId="5">#REF!</definedName>
    <definedName name="記号83" localSheetId="18">#REF!</definedName>
    <definedName name="記号83">#REF!</definedName>
    <definedName name="記号84" localSheetId="15">#REF!</definedName>
    <definedName name="記号84" localSheetId="7">#REF!</definedName>
    <definedName name="記号84" localSheetId="6">#REF!</definedName>
    <definedName name="記号84" localSheetId="5">#REF!</definedName>
    <definedName name="記号84" localSheetId="18">#REF!</definedName>
    <definedName name="記号84">#REF!</definedName>
    <definedName name="記号85" localSheetId="15">#REF!</definedName>
    <definedName name="記号85" localSheetId="7">#REF!</definedName>
    <definedName name="記号85" localSheetId="6">#REF!</definedName>
    <definedName name="記号85" localSheetId="5">#REF!</definedName>
    <definedName name="記号85" localSheetId="18">#REF!</definedName>
    <definedName name="記号85">#REF!</definedName>
    <definedName name="記号86" localSheetId="15">#REF!</definedName>
    <definedName name="記号86" localSheetId="7">#REF!</definedName>
    <definedName name="記号86" localSheetId="6">#REF!</definedName>
    <definedName name="記号86" localSheetId="5">#REF!</definedName>
    <definedName name="記号86" localSheetId="18">#REF!</definedName>
    <definedName name="記号86">#REF!</definedName>
    <definedName name="記号87" localSheetId="15">#REF!</definedName>
    <definedName name="記号87" localSheetId="7">#REF!</definedName>
    <definedName name="記号87" localSheetId="6">#REF!</definedName>
    <definedName name="記号87" localSheetId="5">#REF!</definedName>
    <definedName name="記号87" localSheetId="18">#REF!</definedName>
    <definedName name="記号87">#REF!</definedName>
    <definedName name="記号88" localSheetId="15">#REF!</definedName>
    <definedName name="記号88" localSheetId="7">#REF!</definedName>
    <definedName name="記号88" localSheetId="6">#REF!</definedName>
    <definedName name="記号88" localSheetId="5">#REF!</definedName>
    <definedName name="記号88" localSheetId="18">#REF!</definedName>
    <definedName name="記号88">#REF!</definedName>
    <definedName name="記号89" localSheetId="15">#REF!</definedName>
    <definedName name="記号89" localSheetId="7">#REF!</definedName>
    <definedName name="記号89" localSheetId="6">#REF!</definedName>
    <definedName name="記号89" localSheetId="5">#REF!</definedName>
    <definedName name="記号89" localSheetId="18">#REF!</definedName>
    <definedName name="記号89">#REF!</definedName>
    <definedName name="記号9" localSheetId="15">#REF!</definedName>
    <definedName name="記号9" localSheetId="7">#REF!</definedName>
    <definedName name="記号9" localSheetId="6">#REF!</definedName>
    <definedName name="記号9" localSheetId="5">#REF!</definedName>
    <definedName name="記号9" localSheetId="18">#REF!</definedName>
    <definedName name="記号9">#REF!</definedName>
    <definedName name="記号90" localSheetId="15">#REF!</definedName>
    <definedName name="記号90" localSheetId="7">#REF!</definedName>
    <definedName name="記号90" localSheetId="6">#REF!</definedName>
    <definedName name="記号90" localSheetId="5">#REF!</definedName>
    <definedName name="記号90" localSheetId="18">#REF!</definedName>
    <definedName name="記号90">#REF!</definedName>
    <definedName name="記号91" localSheetId="15">#REF!</definedName>
    <definedName name="記号91" localSheetId="7">#REF!</definedName>
    <definedName name="記号91" localSheetId="6">#REF!</definedName>
    <definedName name="記号91" localSheetId="5">#REF!</definedName>
    <definedName name="記号91" localSheetId="18">#REF!</definedName>
    <definedName name="記号91">#REF!</definedName>
    <definedName name="記号92" localSheetId="15">#REF!</definedName>
    <definedName name="記号92" localSheetId="7">#REF!</definedName>
    <definedName name="記号92" localSheetId="6">#REF!</definedName>
    <definedName name="記号92" localSheetId="5">#REF!</definedName>
    <definedName name="記号92" localSheetId="18">#REF!</definedName>
    <definedName name="記号92">#REF!</definedName>
    <definedName name="記号93" localSheetId="15">#REF!</definedName>
    <definedName name="記号93" localSheetId="7">#REF!</definedName>
    <definedName name="記号93" localSheetId="6">#REF!</definedName>
    <definedName name="記号93" localSheetId="5">#REF!</definedName>
    <definedName name="記号93" localSheetId="18">#REF!</definedName>
    <definedName name="記号93">#REF!</definedName>
    <definedName name="記号94" localSheetId="15">#REF!</definedName>
    <definedName name="記号94" localSheetId="7">#REF!</definedName>
    <definedName name="記号94" localSheetId="6">#REF!</definedName>
    <definedName name="記号94" localSheetId="5">#REF!</definedName>
    <definedName name="記号94" localSheetId="18">#REF!</definedName>
    <definedName name="記号94">#REF!</definedName>
    <definedName name="記号95" localSheetId="15">#REF!</definedName>
    <definedName name="記号95" localSheetId="7">#REF!</definedName>
    <definedName name="記号95" localSheetId="6">#REF!</definedName>
    <definedName name="記号95" localSheetId="5">#REF!</definedName>
    <definedName name="記号95" localSheetId="18">#REF!</definedName>
    <definedName name="記号95">#REF!</definedName>
    <definedName name="記号96" localSheetId="15">#REF!</definedName>
    <definedName name="記号96" localSheetId="7">#REF!</definedName>
    <definedName name="記号96" localSheetId="6">#REF!</definedName>
    <definedName name="記号96" localSheetId="5">#REF!</definedName>
    <definedName name="記号96" localSheetId="18">#REF!</definedName>
    <definedName name="記号96">#REF!</definedName>
    <definedName name="記号97" localSheetId="15">#REF!</definedName>
    <definedName name="記号97" localSheetId="7">#REF!</definedName>
    <definedName name="記号97" localSheetId="6">#REF!</definedName>
    <definedName name="記号97" localSheetId="5">#REF!</definedName>
    <definedName name="記号97" localSheetId="18">#REF!</definedName>
    <definedName name="記号97">#REF!</definedName>
    <definedName name="記号98" localSheetId="15">#REF!</definedName>
    <definedName name="記号98" localSheetId="7">#REF!</definedName>
    <definedName name="記号98" localSheetId="6">#REF!</definedName>
    <definedName name="記号98" localSheetId="5">#REF!</definedName>
    <definedName name="記号98" localSheetId="18">#REF!</definedName>
    <definedName name="記号98">#REF!</definedName>
    <definedName name="記号99" localSheetId="15">#REF!</definedName>
    <definedName name="記号99" localSheetId="7">#REF!</definedName>
    <definedName name="記号99" localSheetId="6">#REF!</definedName>
    <definedName name="記号99" localSheetId="5">#REF!</definedName>
    <definedName name="記号99" localSheetId="18">#REF!</definedName>
    <definedName name="記号99">#REF!</definedName>
    <definedName name="給FP亜夜２" localSheetId="6">#REF!</definedName>
    <definedName name="給FP亜夜２" localSheetId="1">#REF!</definedName>
    <definedName name="給FP亜夜２" localSheetId="0">#REF!</definedName>
    <definedName name="給FP亜夜２">#REF!</definedName>
    <definedName name="空白" localSheetId="6">#REF!</definedName>
    <definedName name="空白" localSheetId="1">#REF!</definedName>
    <definedName name="空白" localSheetId="0">#REF!</definedName>
    <definedName name="空白">#REF!</definedName>
    <definedName name="経費" localSheetId="6">#REF!</definedName>
    <definedName name="経費">#REF!</definedName>
    <definedName name="見出し">[1]一覧表!$D$2:$V$6</definedName>
    <definedName name="合計1" localSheetId="6">#REF!</definedName>
    <definedName name="合計1">#REF!</definedName>
    <definedName name="合計2" localSheetId="6">#REF!</definedName>
    <definedName name="合計2">#REF!</definedName>
    <definedName name="合計3" localSheetId="6">#REF!</definedName>
    <definedName name="合計3">#REF!</definedName>
    <definedName name="根切_ary" localSheetId="6">#REF!</definedName>
    <definedName name="根切_ary">#REF!</definedName>
    <definedName name="自動火災報知設備工事" localSheetId="6">#REF!</definedName>
    <definedName name="自動火災報知設備工事">#REF!</definedName>
    <definedName name="主機械室" localSheetId="15">#REF!</definedName>
    <definedName name="主機械室" localSheetId="7">#REF!</definedName>
    <definedName name="主機械室" localSheetId="6">#REF!</definedName>
    <definedName name="主機械室" localSheetId="5">#REF!</definedName>
    <definedName name="主機械室" localSheetId="18">#REF!</definedName>
    <definedName name="主機械室">#REF!</definedName>
    <definedName name="受変電設備工事" localSheetId="6">#REF!</definedName>
    <definedName name="受変電設備工事">#REF!</definedName>
    <definedName name="消音エルボ" localSheetId="6">#REF!</definedName>
    <definedName name="消音エルボ" localSheetId="1">#N/A</definedName>
    <definedName name="消音エルボ" localSheetId="0">#N/A</definedName>
    <definedName name="消音エルボ">#REF!</definedName>
    <definedName name="情報用配管設備工事" localSheetId="15">#REF!</definedName>
    <definedName name="情報用配管設備工事" localSheetId="7">#REF!</definedName>
    <definedName name="情報用配管設備工事" localSheetId="6">#REF!</definedName>
    <definedName name="情報用配管設備工事" localSheetId="5">#REF!</definedName>
    <definedName name="情報用配管設備工事" localSheetId="18">#REF!</definedName>
    <definedName name="情報用配管設備工事">#REF!</definedName>
    <definedName name="水栓" localSheetId="15">#REF!</definedName>
    <definedName name="水栓" localSheetId="7">#REF!</definedName>
    <definedName name="水栓" localSheetId="6">#REF!</definedName>
    <definedName name="水栓" localSheetId="5">#REF!</definedName>
    <definedName name="水栓" localSheetId="18">#REF!</definedName>
    <definedName name="水栓">#REF!</definedName>
    <definedName name="水槽_FRP" localSheetId="6">#REF!</definedName>
    <definedName name="水槽_FRP">#REF!</definedName>
    <definedName name="水槽_鉄" localSheetId="6">#REF!</definedName>
    <definedName name="水槽_鉄">#REF!</definedName>
    <definedName name="世話役" localSheetId="15">#REF!</definedName>
    <definedName name="世話役" localSheetId="7">#REF!</definedName>
    <definedName name="世話役" localSheetId="6">#REF!</definedName>
    <definedName name="世話役" localSheetId="5">#REF!</definedName>
    <definedName name="世話役" localSheetId="18">#REF!</definedName>
    <definedName name="世話役">#REF!</definedName>
    <definedName name="他率" localSheetId="6">#REF!</definedName>
    <definedName name="他率">#REF!</definedName>
    <definedName name="耐震水槽" localSheetId="6">#REF!</definedName>
    <definedName name="耐震水槽">#REF!</definedName>
    <definedName name="単独_搬_入" localSheetId="6">#REF!</definedName>
    <definedName name="単独_搬_入">#REF!</definedName>
    <definedName name="単独率" localSheetId="6">#REF!</definedName>
    <definedName name="単独率">#REF!</definedName>
    <definedName name="値引率" localSheetId="6">#REF!</definedName>
    <definedName name="値引率">#REF!</definedName>
    <definedName name="庁舎" localSheetId="6">#REF!</definedName>
    <definedName name="庁舎">#REF!</definedName>
    <definedName name="通信引込設備工事" localSheetId="15">#REF!</definedName>
    <definedName name="通信引込設備工事" localSheetId="7">#REF!</definedName>
    <definedName name="通信引込設備工事" localSheetId="6">#REF!</definedName>
    <definedName name="通信引込設備工事" localSheetId="5">#REF!</definedName>
    <definedName name="通信引込設備工事" localSheetId="18">#REF!</definedName>
    <definedName name="通信引込設備工事">#REF!</definedName>
    <definedName name="伝" localSheetId="6">#REF!</definedName>
    <definedName name="伝">#REF!</definedName>
    <definedName name="電気温水器" localSheetId="6">#REF!</definedName>
    <definedName name="電気温水器">#REF!</definedName>
    <definedName name="電工" localSheetId="6">#REF!</definedName>
    <definedName name="電工">#REF!</definedName>
    <definedName name="電灯設備工事" localSheetId="6">#REF!</definedName>
    <definedName name="電灯設備工事">#REF!</definedName>
    <definedName name="電力引込設備工事" localSheetId="15">#REF!</definedName>
    <definedName name="電力引込設備工事" localSheetId="7">#REF!</definedName>
    <definedName name="電力引込設備工事" localSheetId="6">#REF!</definedName>
    <definedName name="電力引込設備工事" localSheetId="5">#REF!</definedName>
    <definedName name="電力引込設備工事" localSheetId="18">#REF!</definedName>
    <definedName name="電力引込設備工事">#REF!</definedName>
    <definedName name="電話設備工事" localSheetId="6">#REF!</definedName>
    <definedName name="電話設備工事">#REF!</definedName>
    <definedName name="渡り廊下設備工事" localSheetId="15">#REF!</definedName>
    <definedName name="渡り廊下設備工事" localSheetId="7">#REF!</definedName>
    <definedName name="渡り廊下設備工事" localSheetId="6">#REF!</definedName>
    <definedName name="渡り廊下設備工事" localSheetId="5">#REF!</definedName>
    <definedName name="渡り廊下設備工事" localSheetId="18">#REF!</definedName>
    <definedName name="渡り廊下設備工事">#REF!</definedName>
    <definedName name="湯銭" localSheetId="15">#REF!</definedName>
    <definedName name="湯銭" localSheetId="7">#REF!</definedName>
    <definedName name="湯銭" localSheetId="6">#REF!</definedName>
    <definedName name="湯銭" localSheetId="5">#REF!</definedName>
    <definedName name="湯銭" localSheetId="18">#REF!</definedName>
    <definedName name="湯銭">#REF!</definedName>
    <definedName name="動力設備工事" localSheetId="6">#REF!</definedName>
    <definedName name="動力設備工事">#REF!</definedName>
    <definedName name="搬入基準単価" localSheetId="6">#REF!</definedName>
    <definedName name="搬入基準単価">#REF!</definedName>
    <definedName name="範囲" localSheetId="6">#REF!</definedName>
    <definedName name="範囲" localSheetId="1">#REF!</definedName>
    <definedName name="範囲" localSheetId="0">#REF!</definedName>
    <definedName name="範囲">#REF!</definedName>
    <definedName name="範囲1" localSheetId="6">#REF!</definedName>
    <definedName name="範囲1" localSheetId="1">#REF!</definedName>
    <definedName name="範囲1" localSheetId="0">#REF!</definedName>
    <definedName name="範囲1">#REF!</definedName>
    <definedName name="範囲2" localSheetId="6">#REF!</definedName>
    <definedName name="範囲2" localSheetId="1">#REF!</definedName>
    <definedName name="範囲2" localSheetId="0">#REF!</definedName>
    <definedName name="範囲2">#REF!</definedName>
    <definedName name="範囲3" localSheetId="6">#REF!</definedName>
    <definedName name="範囲3" localSheetId="1">#REF!</definedName>
    <definedName name="範囲3" localSheetId="0">#REF!</definedName>
    <definedName name="範囲3">#REF!</definedName>
    <definedName name="比較1" localSheetId="6">#REF!</definedName>
    <definedName name="比較1">#REF!</definedName>
    <definedName name="比較2" localSheetId="6">#REF!</definedName>
    <definedName name="比較2">#REF!</definedName>
    <definedName name="比較合計" localSheetId="6">#REF!</definedName>
    <definedName name="比較合計">#REF!</definedName>
    <definedName name="表" localSheetId="6">#REF!</definedName>
    <definedName name="表">#REF!</definedName>
    <definedName name="不活性ガス" localSheetId="6">#REF!</definedName>
    <definedName name="不活性ガス">#REF!</definedName>
    <definedName name="防犯設備工事" localSheetId="15">#REF!</definedName>
    <definedName name="防犯設備工事" localSheetId="7">#REF!</definedName>
    <definedName name="防犯設備工事" localSheetId="6">#REF!</definedName>
    <definedName name="防犯設備工事" localSheetId="5">#REF!</definedName>
    <definedName name="防犯設備工事" localSheetId="18">#REF!</definedName>
    <definedName name="防犯設備工事">#REF!</definedName>
    <definedName name="埋戻_ary" localSheetId="6">#REF!</definedName>
    <definedName name="埋戻_ary">#REF!</definedName>
    <definedName name="埋戻し_ARY" localSheetId="6">#REF!</definedName>
    <definedName name="埋戻し_ARY">#REF!</definedName>
    <definedName name="埋戻機械_ary" localSheetId="6">#REF!</definedName>
    <definedName name="埋戻機械_ary">#REF!</definedName>
    <definedName name="無し" localSheetId="15">#REF!</definedName>
    <definedName name="無し" localSheetId="7">#REF!</definedName>
    <definedName name="無し" localSheetId="6">#REF!</definedName>
    <definedName name="無し" localSheetId="5">#REF!</definedName>
    <definedName name="無し" localSheetId="18">#REF!</definedName>
    <definedName name="無し">#REF!</definedName>
    <definedName name="容積重量" localSheetId="6">#REF!</definedName>
    <definedName name="容積重量">#REF!</definedName>
    <definedName name="率表" localSheetId="6">#REF!</definedName>
    <definedName name="率表" localSheetId="1">#REF!</definedName>
    <definedName name="率表" localSheetId="0">#REF!</definedName>
    <definedName name="率表">#REF!</definedName>
    <definedName name="労務" localSheetId="6">#REF!</definedName>
    <definedName name="労務">#REF!</definedName>
  </definedNames>
  <calcPr calcId="162913" calcOnSave="0"/>
</workbook>
</file>

<file path=xl/calcChain.xml><?xml version="1.0" encoding="utf-8"?>
<calcChain xmlns="http://schemas.openxmlformats.org/spreadsheetml/2006/main">
  <c r="H6" i="19" l="1"/>
  <c r="H5" i="19"/>
  <c r="H78" i="19"/>
  <c r="H77" i="19"/>
  <c r="H40" i="19"/>
  <c r="H39" i="19"/>
  <c r="G114" i="26"/>
  <c r="G113" i="26"/>
  <c r="G112" i="26"/>
  <c r="G111" i="26"/>
  <c r="G110" i="26"/>
  <c r="G109" i="26"/>
  <c r="G108" i="26"/>
  <c r="G107" i="26"/>
  <c r="G106" i="26"/>
  <c r="G105" i="26"/>
  <c r="G104" i="26"/>
  <c r="G103" i="26"/>
  <c r="G102" i="26"/>
  <c r="G101" i="26"/>
  <c r="G100" i="26"/>
  <c r="G99" i="26"/>
  <c r="G98" i="26"/>
  <c r="G97" i="26"/>
  <c r="G96" i="26"/>
  <c r="G95" i="26"/>
  <c r="G94" i="26"/>
  <c r="G93" i="26"/>
  <c r="G92" i="26"/>
  <c r="G91" i="26"/>
  <c r="G90" i="26"/>
  <c r="G89" i="26"/>
  <c r="G88" i="26"/>
  <c r="G87" i="26"/>
  <c r="G86" i="26"/>
  <c r="G85" i="26"/>
  <c r="G84" i="26"/>
  <c r="G83" i="26"/>
  <c r="G82" i="26"/>
  <c r="G81" i="26"/>
  <c r="G80" i="26"/>
  <c r="G79" i="26"/>
  <c r="G76" i="26"/>
  <c r="G75" i="26"/>
  <c r="G74" i="26"/>
  <c r="G73" i="26"/>
  <c r="G72" i="26"/>
  <c r="G71" i="26"/>
  <c r="G70" i="26"/>
  <c r="G69" i="26"/>
  <c r="G68" i="26"/>
  <c r="G67" i="26"/>
  <c r="G66" i="26"/>
  <c r="G65" i="26"/>
  <c r="G64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G7" i="26"/>
  <c r="G6" i="26"/>
  <c r="G5" i="26"/>
  <c r="G4" i="26"/>
  <c r="G3" i="26"/>
  <c r="G152" i="24"/>
  <c r="G151" i="24"/>
  <c r="G150" i="24"/>
  <c r="G149" i="24"/>
  <c r="G148" i="24"/>
  <c r="G147" i="24"/>
  <c r="G146" i="24"/>
  <c r="G145" i="24"/>
  <c r="G144" i="24"/>
  <c r="G143" i="24"/>
  <c r="G142" i="24"/>
  <c r="G141" i="24"/>
  <c r="G140" i="24"/>
  <c r="G139" i="24"/>
  <c r="G138" i="24"/>
  <c r="G137" i="24"/>
  <c r="G136" i="24"/>
  <c r="G135" i="24"/>
  <c r="G134" i="24"/>
  <c r="G133" i="24"/>
  <c r="G132" i="24"/>
  <c r="G131" i="24"/>
  <c r="G130" i="24"/>
  <c r="G129" i="24"/>
  <c r="G128" i="24"/>
  <c r="G127" i="24"/>
  <c r="G126" i="24"/>
  <c r="G125" i="24"/>
  <c r="G124" i="24"/>
  <c r="G123" i="24"/>
  <c r="G122" i="24"/>
  <c r="G121" i="24"/>
  <c r="G120" i="24"/>
  <c r="G119" i="24"/>
  <c r="G118" i="24"/>
  <c r="G117" i="24"/>
  <c r="G114" i="24"/>
  <c r="G113" i="24"/>
  <c r="G112" i="24"/>
  <c r="G111" i="24"/>
  <c r="G110" i="24"/>
  <c r="G109" i="24"/>
  <c r="G108" i="24"/>
  <c r="G107" i="24"/>
  <c r="G106" i="24"/>
  <c r="G105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H78" i="24"/>
  <c r="H77" i="24"/>
  <c r="G76" i="24"/>
  <c r="G75" i="24"/>
  <c r="G74" i="24"/>
  <c r="G73" i="24"/>
  <c r="G72" i="24"/>
  <c r="G71" i="24"/>
  <c r="G70" i="24"/>
  <c r="G69" i="24"/>
  <c r="G68" i="24"/>
  <c r="G67" i="24"/>
  <c r="G66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H40" i="24"/>
  <c r="H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G7" i="24"/>
  <c r="G6" i="24"/>
  <c r="G5" i="24"/>
  <c r="H154" i="22"/>
  <c r="H153" i="22"/>
  <c r="G152" i="22"/>
  <c r="G151" i="22"/>
  <c r="G150" i="22"/>
  <c r="G149" i="22"/>
  <c r="G148" i="22"/>
  <c r="G147" i="22"/>
  <c r="G146" i="22"/>
  <c r="G145" i="22"/>
  <c r="G144" i="22"/>
  <c r="G143" i="22"/>
  <c r="G142" i="22"/>
  <c r="G141" i="22"/>
  <c r="G140" i="22"/>
  <c r="G139" i="22"/>
  <c r="G138" i="22"/>
  <c r="G137" i="22"/>
  <c r="G136" i="22"/>
  <c r="G135" i="22"/>
  <c r="G134" i="22"/>
  <c r="G133" i="22"/>
  <c r="G132" i="22"/>
  <c r="G131" i="22"/>
  <c r="G130" i="22"/>
  <c r="G129" i="22"/>
  <c r="G128" i="22"/>
  <c r="G127" i="22"/>
  <c r="G126" i="22"/>
  <c r="G125" i="22"/>
  <c r="G124" i="22"/>
  <c r="G123" i="22"/>
  <c r="G122" i="22"/>
  <c r="G121" i="22"/>
  <c r="G120" i="22"/>
  <c r="G154" i="22" s="1"/>
  <c r="G119" i="22"/>
  <c r="G118" i="22"/>
  <c r="G117" i="22"/>
  <c r="G114" i="22"/>
  <c r="G113" i="22"/>
  <c r="G112" i="22"/>
  <c r="G111" i="22"/>
  <c r="G110" i="22"/>
  <c r="G109" i="22"/>
  <c r="G108" i="22"/>
  <c r="G107" i="22"/>
  <c r="G106" i="22"/>
  <c r="G105" i="22"/>
  <c r="G104" i="22"/>
  <c r="G103" i="22"/>
  <c r="G102" i="22"/>
  <c r="G101" i="22"/>
  <c r="G100" i="22"/>
  <c r="G99" i="22"/>
  <c r="G98" i="22"/>
  <c r="G97" i="22"/>
  <c r="G96" i="22"/>
  <c r="G95" i="22"/>
  <c r="G94" i="22"/>
  <c r="G93" i="22"/>
  <c r="G92" i="22"/>
  <c r="G91" i="22"/>
  <c r="G90" i="22"/>
  <c r="G89" i="22"/>
  <c r="G88" i="22"/>
  <c r="G87" i="22"/>
  <c r="G86" i="22"/>
  <c r="G85" i="22"/>
  <c r="G84" i="22"/>
  <c r="G83" i="22"/>
  <c r="H116" i="22"/>
  <c r="G82" i="22"/>
  <c r="G81" i="22"/>
  <c r="G80" i="22"/>
  <c r="G79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H78" i="22"/>
  <c r="G46" i="22"/>
  <c r="G45" i="22"/>
  <c r="H77" i="22"/>
  <c r="G44" i="22"/>
  <c r="G43" i="22"/>
  <c r="G42" i="22"/>
  <c r="G41" i="22"/>
  <c r="H40" i="22"/>
  <c r="H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5" i="22"/>
  <c r="G46" i="8"/>
  <c r="G48" i="8"/>
  <c r="G50" i="8"/>
  <c r="G52" i="8"/>
  <c r="G54" i="8"/>
  <c r="G56" i="8"/>
  <c r="G58" i="8"/>
  <c r="G60" i="8"/>
  <c r="G62" i="8"/>
  <c r="G64" i="8"/>
  <c r="G66" i="8"/>
  <c r="G68" i="8"/>
  <c r="G70" i="8"/>
  <c r="G72" i="8"/>
  <c r="G74" i="8"/>
  <c r="G76" i="8"/>
  <c r="G45" i="8"/>
  <c r="G47" i="8"/>
  <c r="G49" i="8"/>
  <c r="G51" i="8"/>
  <c r="G53" i="8"/>
  <c r="G55" i="8"/>
  <c r="G57" i="8"/>
  <c r="G59" i="8"/>
  <c r="G61" i="8"/>
  <c r="G63" i="8"/>
  <c r="G65" i="8"/>
  <c r="G67" i="8"/>
  <c r="G69" i="8"/>
  <c r="G71" i="8"/>
  <c r="G73" i="8"/>
  <c r="G75" i="8"/>
  <c r="G44" i="8"/>
  <c r="G43" i="8"/>
  <c r="G42" i="8"/>
  <c r="G41" i="8"/>
  <c r="G77" i="19"/>
  <c r="G78" i="19"/>
  <c r="G79" i="8"/>
  <c r="G81" i="8"/>
  <c r="G83" i="8"/>
  <c r="G85" i="8"/>
  <c r="G87" i="8"/>
  <c r="G89" i="8"/>
  <c r="G91" i="8"/>
  <c r="G93" i="8"/>
  <c r="G95" i="8"/>
  <c r="G97" i="8"/>
  <c r="G99" i="8"/>
  <c r="G101" i="8"/>
  <c r="G103" i="8"/>
  <c r="G105" i="8"/>
  <c r="G107" i="8"/>
  <c r="G109" i="8"/>
  <c r="G111" i="8"/>
  <c r="G113" i="8"/>
  <c r="G80" i="8"/>
  <c r="G82" i="8"/>
  <c r="G84" i="8"/>
  <c r="G86" i="8"/>
  <c r="G88" i="8"/>
  <c r="G90" i="8"/>
  <c r="G92" i="8"/>
  <c r="G94" i="8"/>
  <c r="G96" i="8"/>
  <c r="G98" i="8"/>
  <c r="G100" i="8"/>
  <c r="G102" i="8"/>
  <c r="G104" i="8"/>
  <c r="G106" i="8"/>
  <c r="G108" i="8"/>
  <c r="G110" i="8"/>
  <c r="G112" i="8"/>
  <c r="G114" i="8"/>
  <c r="H115" i="22"/>
  <c r="G39" i="22" l="1"/>
  <c r="G116" i="8"/>
  <c r="G115" i="22"/>
  <c r="G78" i="24"/>
  <c r="G153" i="24"/>
  <c r="G40" i="26"/>
  <c r="G8" i="19" s="1"/>
  <c r="G116" i="26"/>
  <c r="G154" i="24"/>
  <c r="G115" i="26"/>
  <c r="G78" i="22"/>
  <c r="G116" i="22"/>
  <c r="G78" i="26"/>
  <c r="G77" i="8"/>
  <c r="G5" i="8" s="1"/>
  <c r="G39" i="8" s="1"/>
  <c r="G5" i="19" s="1"/>
  <c r="E5" i="19" s="1"/>
  <c r="G77" i="22"/>
  <c r="G116" i="24"/>
  <c r="G77" i="26"/>
  <c r="G78" i="8"/>
  <c r="G6" i="8" s="1"/>
  <c r="G40" i="8" s="1"/>
  <c r="G6" i="19" s="1"/>
  <c r="G40" i="22"/>
  <c r="G153" i="22"/>
  <c r="G115" i="8"/>
  <c r="G39" i="24"/>
  <c r="G77" i="24"/>
  <c r="G115" i="24"/>
  <c r="G39" i="26"/>
  <c r="G7" i="19" s="1"/>
  <c r="G40" i="24"/>
  <c r="G39" i="19" l="1"/>
  <c r="D8" i="19"/>
  <c r="E8" i="19"/>
  <c r="D5" i="19"/>
  <c r="D6" i="19"/>
  <c r="E6" i="19"/>
  <c r="G40" i="19"/>
  <c r="E7" i="19"/>
  <c r="D7" i="19"/>
</calcChain>
</file>

<file path=xl/sharedStrings.xml><?xml version="1.0" encoding="utf-8"?>
<sst xmlns="http://schemas.openxmlformats.org/spreadsheetml/2006/main" count="1299" uniqueCount="332">
  <si>
    <t>工事名；</t>
  </si>
  <si>
    <t>所在地；</t>
  </si>
  <si>
    <t>着　　工</t>
  </si>
  <si>
    <t>竣　　工</t>
  </si>
  <si>
    <t>　費　　　目</t>
  </si>
  <si>
    <t>設 計 金 額</t>
  </si>
  <si>
    <t>請 負 金 額</t>
  </si>
  <si>
    <t>摘　要</t>
  </si>
  <si>
    <t>　工 事 価 格</t>
  </si>
  <si>
    <t>【工事概要】</t>
  </si>
  <si>
    <t>敷　地　面　積　：</t>
  </si>
  <si>
    <t>　m2</t>
  </si>
  <si>
    <t>建　築　面　積　：</t>
  </si>
  <si>
    <t>【 摘　要 】</t>
  </si>
  <si>
    <t>名       称</t>
  </si>
  <si>
    <t>摘  要</t>
  </si>
  <si>
    <t xml:space="preserve">  備 　  考</t>
  </si>
  <si>
    <t xml:space="preserve"> 数  量</t>
  </si>
  <si>
    <t>単位</t>
  </si>
  <si>
    <t xml:space="preserve"> 金    額</t>
  </si>
  <si>
    <t>原</t>
  </si>
  <si>
    <t>　１．直接工事費</t>
  </si>
  <si>
    <t>　　　Ａ．共通仮設費</t>
  </si>
  <si>
    <t>　設計工事価格（１＋２）</t>
  </si>
  <si>
    <t>　　原　 設計金額</t>
  </si>
  <si>
    <t>計</t>
  </si>
  <si>
    <t>名　　　　称</t>
  </si>
  <si>
    <t>設　計　額　(上段：原設計、下段：変更）</t>
  </si>
  <si>
    <t>数　量</t>
  </si>
  <si>
    <t>単 位</t>
  </si>
  <si>
    <t>単　価</t>
  </si>
  <si>
    <t>金　額</t>
  </si>
  <si>
    <t>【　設　計　内　訳　書　】</t>
    <rPh sb="2" eb="3">
      <t>セツ</t>
    </rPh>
    <rPh sb="4" eb="5">
      <t>ケイ</t>
    </rPh>
    <phoneticPr fontId="4"/>
  </si>
  <si>
    <t>計</t>
    <rPh sb="0" eb="1">
      <t>ケイ</t>
    </rPh>
    <phoneticPr fontId="4"/>
  </si>
  <si>
    <t xml:space="preserve">   設   計   額</t>
    <phoneticPr fontId="4"/>
  </si>
  <si>
    <t>　　　Ｂ. 現場管理費</t>
    <rPh sb="6" eb="8">
      <t>ゲンバ</t>
    </rPh>
    <rPh sb="8" eb="11">
      <t>カンリヒ</t>
    </rPh>
    <phoneticPr fontId="4"/>
  </si>
  <si>
    <t>　　　Ｃ. 一般管理費</t>
    <rPh sb="6" eb="8">
      <t>イッパン</t>
    </rPh>
    <rPh sb="8" eb="11">
      <t>カンリヒ</t>
    </rPh>
    <phoneticPr fontId="4"/>
  </si>
  <si>
    <t>間接工事費計</t>
    <rPh sb="0" eb="2">
      <t>カンセツ</t>
    </rPh>
    <rPh sb="2" eb="5">
      <t>コウジヒ</t>
    </rPh>
    <rPh sb="5" eb="6">
      <t>ケイ</t>
    </rPh>
    <phoneticPr fontId="4"/>
  </si>
  <si>
    <t>工事費（税込）</t>
    <rPh sb="0" eb="3">
      <t>コウジヒ</t>
    </rPh>
    <rPh sb="4" eb="6">
      <t>ゼイコミ</t>
    </rPh>
    <phoneticPr fontId="4"/>
  </si>
  <si>
    <t>単価根拠</t>
    <rPh sb="0" eb="2">
      <t>タンカ</t>
    </rPh>
    <rPh sb="2" eb="4">
      <t>コンキョ</t>
    </rPh>
    <phoneticPr fontId="4"/>
  </si>
  <si>
    <t>区分</t>
    <rPh sb="0" eb="2">
      <t>クブン</t>
    </rPh>
    <phoneticPr fontId="4"/>
  </si>
  <si>
    <t>A</t>
    <phoneticPr fontId="4"/>
  </si>
  <si>
    <t>B</t>
    <phoneticPr fontId="4"/>
  </si>
  <si>
    <t>A</t>
    <phoneticPr fontId="4"/>
  </si>
  <si>
    <t>B</t>
    <phoneticPr fontId="4"/>
  </si>
  <si>
    <t>A</t>
    <phoneticPr fontId="4"/>
  </si>
  <si>
    <t>区 分</t>
    <rPh sb="0" eb="1">
      <t>ク</t>
    </rPh>
    <rPh sb="2" eb="3">
      <t>ブン</t>
    </rPh>
    <phoneticPr fontId="4"/>
  </si>
  <si>
    <t>原  設  計</t>
    <phoneticPr fontId="4"/>
  </si>
  <si>
    <t>―</t>
    <phoneticPr fontId="4"/>
  </si>
  <si>
    <t>工　事　概　要　：</t>
    <rPh sb="0" eb="1">
      <t>コウ</t>
    </rPh>
    <rPh sb="2" eb="3">
      <t>コト</t>
    </rPh>
    <rPh sb="4" eb="5">
      <t>オオムネ</t>
    </rPh>
    <rPh sb="6" eb="7">
      <t>ヨウ</t>
    </rPh>
    <phoneticPr fontId="4"/>
  </si>
  <si>
    <t xml:space="preserve">   ２．間接工事費</t>
    <phoneticPr fontId="4"/>
  </si>
  <si>
    <t>原</t>
    <rPh sb="0" eb="1">
      <t>ハラ</t>
    </rPh>
    <phoneticPr fontId="4"/>
  </si>
  <si>
    <t>A.建築工事</t>
    <phoneticPr fontId="4"/>
  </si>
  <si>
    <t>B.電気設備工事</t>
    <rPh sb="2" eb="4">
      <t>デンキ</t>
    </rPh>
    <phoneticPr fontId="4"/>
  </si>
  <si>
    <t>A</t>
    <phoneticPr fontId="4"/>
  </si>
  <si>
    <t>B</t>
    <phoneticPr fontId="4"/>
  </si>
  <si>
    <t>工　 期；</t>
    <phoneticPr fontId="4"/>
  </si>
  <si>
    <t>名　　　　称</t>
    <phoneticPr fontId="4"/>
  </si>
  <si>
    <t>摘　　　　要</t>
    <phoneticPr fontId="4"/>
  </si>
  <si>
    <t>備　考</t>
    <rPh sb="0" eb="1">
      <t>ソナエ</t>
    </rPh>
    <rPh sb="2" eb="3">
      <t>コウ</t>
    </rPh>
    <phoneticPr fontId="4"/>
  </si>
  <si>
    <t>整　備　面　積　：</t>
    <rPh sb="0" eb="1">
      <t>タダシ</t>
    </rPh>
    <rPh sb="2" eb="3">
      <t>ソナエ</t>
    </rPh>
    <phoneticPr fontId="4"/>
  </si>
  <si>
    <t>1.直接工事費</t>
    <rPh sb="2" eb="4">
      <t>チョクセツ</t>
    </rPh>
    <rPh sb="4" eb="7">
      <t>コウジヒ</t>
    </rPh>
    <phoneticPr fontId="4"/>
  </si>
  <si>
    <t>A-02.建築工事（鉄骨工事）</t>
    <rPh sb="5" eb="7">
      <t>ケンチク</t>
    </rPh>
    <rPh sb="7" eb="9">
      <t>コウジ</t>
    </rPh>
    <rPh sb="10" eb="12">
      <t>テッコツ</t>
    </rPh>
    <rPh sb="12" eb="14">
      <t>コウジ</t>
    </rPh>
    <phoneticPr fontId="4"/>
  </si>
  <si>
    <t>A-01-01.直接仮設工事</t>
    <rPh sb="8" eb="10">
      <t>チョクセツ</t>
    </rPh>
    <rPh sb="10" eb="12">
      <t>カセツ</t>
    </rPh>
    <rPh sb="12" eb="14">
      <t>コウジ</t>
    </rPh>
    <phoneticPr fontId="4"/>
  </si>
  <si>
    <t>備　考</t>
    <rPh sb="0" eb="1">
      <t>ビ</t>
    </rPh>
    <rPh sb="2" eb="3">
      <t>コウ</t>
    </rPh>
    <phoneticPr fontId="4"/>
  </si>
  <si>
    <t>A-02-01.鉄骨工事</t>
    <rPh sb="8" eb="10">
      <t>テッコツ</t>
    </rPh>
    <rPh sb="10" eb="12">
      <t>コウジ</t>
    </rPh>
    <phoneticPr fontId="4"/>
  </si>
  <si>
    <t>A-02-01.鉄骨工事</t>
    <rPh sb="8" eb="10">
      <t>テッコツ</t>
    </rPh>
    <phoneticPr fontId="4"/>
  </si>
  <si>
    <t>C.機械設備工事</t>
    <rPh sb="2" eb="4">
      <t>キカイ</t>
    </rPh>
    <phoneticPr fontId="4"/>
  </si>
  <si>
    <t>A.建築工事</t>
    <rPh sb="2" eb="4">
      <t>ケンチク</t>
    </rPh>
    <rPh sb="4" eb="6">
      <t>コウジ</t>
    </rPh>
    <phoneticPr fontId="4"/>
  </si>
  <si>
    <t>B.電気設備工事</t>
    <rPh sb="2" eb="4">
      <t>デンキ</t>
    </rPh>
    <rPh sb="4" eb="6">
      <t>セツビ</t>
    </rPh>
    <rPh sb="6" eb="8">
      <t>コウジ</t>
    </rPh>
    <phoneticPr fontId="4"/>
  </si>
  <si>
    <t>C.機械設備工事</t>
    <rPh sb="2" eb="4">
      <t>キカイ</t>
    </rPh>
    <rPh sb="4" eb="6">
      <t>セツビ</t>
    </rPh>
    <rPh sb="6" eb="8">
      <t>コウジ</t>
    </rPh>
    <phoneticPr fontId="4"/>
  </si>
  <si>
    <t>D.昇降機設備工事</t>
    <rPh sb="2" eb="5">
      <t>ショウコウキ</t>
    </rPh>
    <phoneticPr fontId="4"/>
  </si>
  <si>
    <t>D-01-01.エレベーター設備工事</t>
    <rPh sb="14" eb="16">
      <t>セツビ</t>
    </rPh>
    <rPh sb="16" eb="18">
      <t>コウジ</t>
    </rPh>
    <phoneticPr fontId="4"/>
  </si>
  <si>
    <t>専門工事
（　）表示</t>
    <rPh sb="0" eb="2">
      <t>センモン</t>
    </rPh>
    <rPh sb="2" eb="4">
      <t>コウジ</t>
    </rPh>
    <rPh sb="8" eb="10">
      <t>ヒョウジ</t>
    </rPh>
    <phoneticPr fontId="4"/>
  </si>
  <si>
    <t>A-04.リース料等</t>
    <rPh sb="8" eb="9">
      <t>リョウ</t>
    </rPh>
    <rPh sb="9" eb="10">
      <t>トウ</t>
    </rPh>
    <phoneticPr fontId="4"/>
  </si>
  <si>
    <t>C-01.機械設備工事</t>
    <rPh sb="5" eb="7">
      <t>キカイ</t>
    </rPh>
    <rPh sb="7" eb="9">
      <t>セツビ</t>
    </rPh>
    <rPh sb="9" eb="11">
      <t>コウジ</t>
    </rPh>
    <phoneticPr fontId="4"/>
  </si>
  <si>
    <t>C-02.処分費等</t>
    <rPh sb="5" eb="7">
      <t>ショブン</t>
    </rPh>
    <rPh sb="7" eb="8">
      <t>ヒ</t>
    </rPh>
    <rPh sb="8" eb="9">
      <t>トウ</t>
    </rPh>
    <phoneticPr fontId="4"/>
  </si>
  <si>
    <t>C-01.機械設備工事</t>
    <rPh sb="5" eb="7">
      <t>キカイ</t>
    </rPh>
    <phoneticPr fontId="4"/>
  </si>
  <si>
    <t>D-01.昇降機設備工事</t>
    <rPh sb="5" eb="8">
      <t>ショウコウキ</t>
    </rPh>
    <rPh sb="8" eb="10">
      <t>セツビ</t>
    </rPh>
    <rPh sb="10" eb="12">
      <t>コウジ</t>
    </rPh>
    <phoneticPr fontId="4"/>
  </si>
  <si>
    <t>D-02.処分費等</t>
    <rPh sb="5" eb="7">
      <t>ショブン</t>
    </rPh>
    <rPh sb="7" eb="8">
      <t>ヒ</t>
    </rPh>
    <rPh sb="8" eb="9">
      <t>トウ</t>
    </rPh>
    <phoneticPr fontId="4"/>
  </si>
  <si>
    <t>　消費税等相当額</t>
    <rPh sb="4" eb="5">
      <t>トウ</t>
    </rPh>
    <rPh sb="5" eb="7">
      <t>ソウトウ</t>
    </rPh>
    <phoneticPr fontId="4"/>
  </si>
  <si>
    <t>（A＋B＋C）</t>
    <phoneticPr fontId="4"/>
  </si>
  <si>
    <t>契約締結日の翌日</t>
    <rPh sb="0" eb="2">
      <t>ケイヤク</t>
    </rPh>
    <rPh sb="2" eb="5">
      <t>テイケツビ</t>
    </rPh>
    <rPh sb="6" eb="8">
      <t>ヨクジツ</t>
    </rPh>
    <phoneticPr fontId="4"/>
  </si>
  <si>
    <t>　宗像市久原</t>
    <rPh sb="4" eb="6">
      <t>クバラ</t>
    </rPh>
    <phoneticPr fontId="4"/>
  </si>
  <si>
    <t>D.外構工事</t>
    <rPh sb="2" eb="4">
      <t>ガイコウ</t>
    </rPh>
    <rPh sb="4" eb="6">
      <t>コウジ</t>
    </rPh>
    <phoneticPr fontId="4"/>
  </si>
  <si>
    <t>式</t>
  </si>
  <si>
    <t>A-01-01.直接仮設工事</t>
    <phoneticPr fontId="4"/>
  </si>
  <si>
    <t>m2</t>
  </si>
  <si>
    <t>m3</t>
  </si>
  <si>
    <t>か所</t>
  </si>
  <si>
    <t>脚立足場</t>
    <rPh sb="0" eb="2">
      <t>キャタツ</t>
    </rPh>
    <rPh sb="2" eb="4">
      <t>アシバ</t>
    </rPh>
    <phoneticPr fontId="4"/>
  </si>
  <si>
    <t>m</t>
  </si>
  <si>
    <t>計</t>
    <rPh sb="0" eb="1">
      <t>ケイ</t>
    </rPh>
    <phoneticPr fontId="4"/>
  </si>
  <si>
    <t>発生材運搬費</t>
    <rPh sb="0" eb="2">
      <t>ハッセイ</t>
    </rPh>
    <rPh sb="2" eb="3">
      <t>ザイ</t>
    </rPh>
    <rPh sb="3" eb="5">
      <t>ウンパン</t>
    </rPh>
    <rPh sb="5" eb="6">
      <t>ヒ</t>
    </rPh>
    <phoneticPr fontId="5"/>
  </si>
  <si>
    <t>積込み共</t>
    <rPh sb="0" eb="1">
      <t>ツ</t>
    </rPh>
    <rPh sb="1" eb="2">
      <t>コ</t>
    </rPh>
    <rPh sb="3" eb="4">
      <t>トモ</t>
    </rPh>
    <phoneticPr fontId="5"/>
  </si>
  <si>
    <t>発生材積込み</t>
    <rPh sb="0" eb="2">
      <t>ハッセイ</t>
    </rPh>
    <rPh sb="2" eb="3">
      <t>ザイ</t>
    </rPh>
    <rPh sb="3" eb="5">
      <t>ツミコミ</t>
    </rPh>
    <phoneticPr fontId="5"/>
  </si>
  <si>
    <t>木材･内装材</t>
    <rPh sb="0" eb="2">
      <t>モクザイ</t>
    </rPh>
    <rPh sb="3" eb="5">
      <t>ナイソウ</t>
    </rPh>
    <rPh sb="5" eb="6">
      <t>ザイ</t>
    </rPh>
    <phoneticPr fontId="5"/>
  </si>
  <si>
    <t>発生材運搬</t>
    <rPh sb="0" eb="2">
      <t>ハッセイ</t>
    </rPh>
    <rPh sb="2" eb="3">
      <t>ザイ</t>
    </rPh>
    <rPh sb="3" eb="5">
      <t>ウンパン</t>
    </rPh>
    <phoneticPr fontId="5"/>
  </si>
  <si>
    <t>砕石</t>
    <rPh sb="0" eb="2">
      <t>サイセキ</t>
    </rPh>
    <phoneticPr fontId="4"/>
  </si>
  <si>
    <t>廃ﾌﾟﾗｽﾁｯｸ類</t>
    <rPh sb="0" eb="1">
      <t>ハイ</t>
    </rPh>
    <rPh sb="8" eb="9">
      <t>ルイ</t>
    </rPh>
    <phoneticPr fontId="4"/>
  </si>
  <si>
    <t>発生材処分費</t>
    <rPh sb="0" eb="3">
      <t>ハッセイザイ</t>
    </rPh>
    <rPh sb="3" eb="5">
      <t>ショブン</t>
    </rPh>
    <rPh sb="5" eb="6">
      <t>ヒ</t>
    </rPh>
    <phoneticPr fontId="4"/>
  </si>
  <si>
    <t>ｔ</t>
  </si>
  <si>
    <t>式</t>
    <rPh sb="0" eb="1">
      <t>シキ</t>
    </rPh>
    <phoneticPr fontId="4"/>
  </si>
  <si>
    <t>B-01-01.幹線設備工事</t>
    <rPh sb="8" eb="10">
      <t>カンセン</t>
    </rPh>
    <rPh sb="10" eb="12">
      <t>セツビ</t>
    </rPh>
    <rPh sb="12" eb="14">
      <t>コウジ</t>
    </rPh>
    <phoneticPr fontId="4"/>
  </si>
  <si>
    <t>土工事</t>
    <rPh sb="0" eb="3">
      <t>ドコウジ</t>
    </rPh>
    <phoneticPr fontId="4"/>
  </si>
  <si>
    <t>土工機械運搬</t>
  </si>
  <si>
    <t>配管類撤去</t>
    <rPh sb="0" eb="2">
      <t>ハイカン</t>
    </rPh>
    <rPh sb="2" eb="3">
      <t>ルイ</t>
    </rPh>
    <rPh sb="3" eb="5">
      <t>テッキョ</t>
    </rPh>
    <phoneticPr fontId="4"/>
  </si>
  <si>
    <t>宗像ユリックス災害用トイレ設置工事</t>
    <rPh sb="0" eb="2">
      <t>ムナカタ</t>
    </rPh>
    <rPh sb="7" eb="9">
      <t>サイガイ</t>
    </rPh>
    <rPh sb="9" eb="10">
      <t>ヨウ</t>
    </rPh>
    <rPh sb="13" eb="15">
      <t>セッチ</t>
    </rPh>
    <rPh sb="15" eb="17">
      <t>コウジ</t>
    </rPh>
    <phoneticPr fontId="4"/>
  </si>
  <si>
    <t>令和 7年4月30日</t>
    <rPh sb="0" eb="1">
      <t>レイ</t>
    </rPh>
    <rPh sb="1" eb="2">
      <t>ワ</t>
    </rPh>
    <rPh sb="4" eb="5">
      <t>ネン</t>
    </rPh>
    <rPh sb="6" eb="7">
      <t>ガツ</t>
    </rPh>
    <rPh sb="9" eb="10">
      <t>ニチ</t>
    </rPh>
    <phoneticPr fontId="4"/>
  </si>
  <si>
    <t>A-02.管理棟改修工事</t>
    <rPh sb="5" eb="7">
      <t>カンリ</t>
    </rPh>
    <rPh sb="7" eb="8">
      <t>ムネ</t>
    </rPh>
    <rPh sb="8" eb="10">
      <t>カイシュウ</t>
    </rPh>
    <rPh sb="10" eb="12">
      <t>コウジ</t>
    </rPh>
    <phoneticPr fontId="4"/>
  </si>
  <si>
    <t>式</t>
    <rPh sb="0" eb="1">
      <t>シキ</t>
    </rPh>
    <phoneticPr fontId="4"/>
  </si>
  <si>
    <t>A-01.災害用トイレ工事</t>
    <rPh sb="5" eb="7">
      <t>サイガイ</t>
    </rPh>
    <rPh sb="7" eb="8">
      <t>ヨウ</t>
    </rPh>
    <rPh sb="11" eb="13">
      <t>コウジ</t>
    </rPh>
    <rPh sb="12" eb="13">
      <t>ケンコウ</t>
    </rPh>
    <phoneticPr fontId="4"/>
  </si>
  <si>
    <t>A-01-02.土工事</t>
    <rPh sb="8" eb="11">
      <t>ドコウジ</t>
    </rPh>
    <rPh sb="9" eb="11">
      <t>コウジ</t>
    </rPh>
    <phoneticPr fontId="4"/>
  </si>
  <si>
    <t>A-01-03.地業工事</t>
    <rPh sb="8" eb="10">
      <t>ジギョウ</t>
    </rPh>
    <rPh sb="10" eb="12">
      <t>コウジ</t>
    </rPh>
    <phoneticPr fontId="4"/>
  </si>
  <si>
    <t>A-01-04.コンクリート工事</t>
    <rPh sb="14" eb="16">
      <t>コウジ</t>
    </rPh>
    <phoneticPr fontId="4"/>
  </si>
  <si>
    <t>水盛やり方</t>
    <rPh sb="0" eb="2">
      <t>ミズモリ</t>
    </rPh>
    <rPh sb="4" eb="5">
      <t>カタ</t>
    </rPh>
    <phoneticPr fontId="4"/>
  </si>
  <si>
    <t>小規模</t>
    <rPh sb="0" eb="3">
      <t>ショウキボ</t>
    </rPh>
    <phoneticPr fontId="4"/>
  </si>
  <si>
    <t>墨出し</t>
    <rPh sb="0" eb="2">
      <t>スミダ</t>
    </rPh>
    <phoneticPr fontId="4"/>
  </si>
  <si>
    <t>躯体のみ</t>
    <rPh sb="0" eb="2">
      <t>クタイ</t>
    </rPh>
    <phoneticPr fontId="4"/>
  </si>
  <si>
    <t>養生</t>
    <rPh sb="0" eb="2">
      <t>ヨウジョウ</t>
    </rPh>
    <phoneticPr fontId="4"/>
  </si>
  <si>
    <t>整理清掃後片付け</t>
    <rPh sb="0" eb="4">
      <t>セイリセイソウ</t>
    </rPh>
    <rPh sb="4" eb="7">
      <t>アトカタヅ</t>
    </rPh>
    <phoneticPr fontId="4"/>
  </si>
  <si>
    <t>A-01-02.土工事</t>
    <rPh sb="8" eb="11">
      <t>ドコウジ</t>
    </rPh>
    <phoneticPr fontId="4"/>
  </si>
  <si>
    <t>根切り</t>
    <rPh sb="0" eb="2">
      <t>ネギ</t>
    </rPh>
    <phoneticPr fontId="4"/>
  </si>
  <si>
    <t>総掘り</t>
    <rPh sb="0" eb="1">
      <t>ソウ</t>
    </rPh>
    <rPh sb="1" eb="2">
      <t>ホ</t>
    </rPh>
    <phoneticPr fontId="4"/>
  </si>
  <si>
    <t>床付け</t>
    <rPh sb="0" eb="2">
      <t>トコツ</t>
    </rPh>
    <phoneticPr fontId="4"/>
  </si>
  <si>
    <t>m2</t>
    <phoneticPr fontId="4"/>
  </si>
  <si>
    <t>埋戻し</t>
    <rPh sb="0" eb="2">
      <t>ウメモド</t>
    </rPh>
    <phoneticPr fontId="4"/>
  </si>
  <si>
    <t>B種</t>
    <rPh sb="1" eb="2">
      <t>シュ</t>
    </rPh>
    <phoneticPr fontId="4"/>
  </si>
  <si>
    <t>m3</t>
    <phoneticPr fontId="4"/>
  </si>
  <si>
    <t>建設発生土運搬</t>
    <rPh sb="0" eb="2">
      <t>ケンセツ</t>
    </rPh>
    <rPh sb="2" eb="5">
      <t>ハッセイド</t>
    </rPh>
    <rPh sb="5" eb="7">
      <t>ウンパン</t>
    </rPh>
    <phoneticPr fontId="4"/>
  </si>
  <si>
    <t>m3</t>
    <phoneticPr fontId="4"/>
  </si>
  <si>
    <t>土工機械運搬</t>
    <rPh sb="0" eb="2">
      <t>ドコウ</t>
    </rPh>
    <rPh sb="2" eb="4">
      <t>キカイ</t>
    </rPh>
    <rPh sb="4" eb="6">
      <t>ウンパン</t>
    </rPh>
    <phoneticPr fontId="4"/>
  </si>
  <si>
    <t>（地業）</t>
    <rPh sb="1" eb="3">
      <t>ジギョウ</t>
    </rPh>
    <phoneticPr fontId="4"/>
  </si>
  <si>
    <t>砕石地業</t>
  </si>
  <si>
    <t>捨てコンクリート地業</t>
  </si>
  <si>
    <t>材工共</t>
  </si>
  <si>
    <t>（地盤改良）</t>
    <rPh sb="1" eb="3">
      <t>ジバン</t>
    </rPh>
    <rPh sb="3" eb="5">
      <t>カイリョウ</t>
    </rPh>
    <phoneticPr fontId="4"/>
  </si>
  <si>
    <t>表層改良</t>
    <rPh sb="0" eb="2">
      <t>ヒョウソウ</t>
    </rPh>
    <rPh sb="2" eb="4">
      <t>カイリョウ</t>
    </rPh>
    <phoneticPr fontId="4"/>
  </si>
  <si>
    <t>2.89m×3.82m×1.15m
(12.7m3)</t>
    <phoneticPr fontId="4"/>
  </si>
  <si>
    <t>m3</t>
    <phoneticPr fontId="4"/>
  </si>
  <si>
    <t>普通コンクリート</t>
    <rPh sb="0" eb="2">
      <t>フツウ</t>
    </rPh>
    <phoneticPr fontId="4"/>
  </si>
  <si>
    <t>Fc21 SL18 基礎部</t>
    <rPh sb="10" eb="13">
      <t>キソブ</t>
    </rPh>
    <phoneticPr fontId="4"/>
  </si>
  <si>
    <t>Fc21 SL18 犬走り</t>
    <rPh sb="10" eb="12">
      <t>イヌバシ</t>
    </rPh>
    <phoneticPr fontId="4"/>
  </si>
  <si>
    <t>Fc21 SL18 
目隠し壁基礎</t>
    <rPh sb="11" eb="13">
      <t>メカク</t>
    </rPh>
    <rPh sb="14" eb="15">
      <t>カベ</t>
    </rPh>
    <rPh sb="15" eb="17">
      <t>キソ</t>
    </rPh>
    <phoneticPr fontId="4"/>
  </si>
  <si>
    <t>コンクリート打設手間</t>
    <rPh sb="6" eb="8">
      <t>ダセツ</t>
    </rPh>
    <rPh sb="8" eb="10">
      <t>テマ</t>
    </rPh>
    <phoneticPr fontId="4"/>
  </si>
  <si>
    <t>人力打設 基礎部</t>
    <rPh sb="0" eb="4">
      <t>ジンリキダセツ</t>
    </rPh>
    <rPh sb="5" eb="8">
      <t>キソブ</t>
    </rPh>
    <phoneticPr fontId="4"/>
  </si>
  <si>
    <t>人力打設 犬走り</t>
    <rPh sb="0" eb="4">
      <t>ジンリキダセツ</t>
    </rPh>
    <rPh sb="5" eb="7">
      <t>イヌバシ</t>
    </rPh>
    <phoneticPr fontId="4"/>
  </si>
  <si>
    <t>人力打設 目隠し壁基礎</t>
    <rPh sb="0" eb="4">
      <t>ジンリキダセツ</t>
    </rPh>
    <rPh sb="5" eb="7">
      <t>メカク</t>
    </rPh>
    <rPh sb="8" eb="9">
      <t>カベ</t>
    </rPh>
    <rPh sb="9" eb="11">
      <t>キソ</t>
    </rPh>
    <phoneticPr fontId="4"/>
  </si>
  <si>
    <t>構造体強度補正</t>
    <rPh sb="0" eb="3">
      <t>コウゾウタイ</t>
    </rPh>
    <rPh sb="3" eb="5">
      <t>キョウド</t>
    </rPh>
    <rPh sb="5" eb="7">
      <t>ホセイ</t>
    </rPh>
    <phoneticPr fontId="4"/>
  </si>
  <si>
    <t>+6N 基礎部</t>
    <rPh sb="4" eb="7">
      <t>キソブ</t>
    </rPh>
    <phoneticPr fontId="4"/>
  </si>
  <si>
    <t>m3</t>
    <phoneticPr fontId="4"/>
  </si>
  <si>
    <t>A-01-05.型枠工事</t>
    <rPh sb="8" eb="10">
      <t>カタワク</t>
    </rPh>
    <rPh sb="10" eb="12">
      <t>コウジ</t>
    </rPh>
    <phoneticPr fontId="4"/>
  </si>
  <si>
    <t>普通型枠</t>
    <rPh sb="0" eb="2">
      <t>フツウ</t>
    </rPh>
    <rPh sb="2" eb="4">
      <t>カタワク</t>
    </rPh>
    <phoneticPr fontId="4"/>
  </si>
  <si>
    <t>基礎部</t>
    <rPh sb="0" eb="3">
      <t>キソブ</t>
    </rPh>
    <phoneticPr fontId="4"/>
  </si>
  <si>
    <t>型枠運搬</t>
    <rPh sb="0" eb="2">
      <t>カタワク</t>
    </rPh>
    <rPh sb="2" eb="4">
      <t>ウンパン</t>
    </rPh>
    <phoneticPr fontId="4"/>
  </si>
  <si>
    <t>4t車</t>
    <rPh sb="2" eb="3">
      <t>クルマ</t>
    </rPh>
    <phoneticPr fontId="4"/>
  </si>
  <si>
    <t>A-01-06.鉄筋工事</t>
    <rPh sb="8" eb="10">
      <t>テッキン</t>
    </rPh>
    <rPh sb="10" eb="12">
      <t>コウジ</t>
    </rPh>
    <phoneticPr fontId="4"/>
  </si>
  <si>
    <t>異形鉄筋</t>
    <rPh sb="0" eb="2">
      <t>イケイ</t>
    </rPh>
    <rPh sb="2" eb="4">
      <t>テッキン</t>
    </rPh>
    <phoneticPr fontId="4"/>
  </si>
  <si>
    <t>SD295 D10</t>
    <phoneticPr fontId="4"/>
  </si>
  <si>
    <t>ｔ</t>
    <phoneticPr fontId="4"/>
  </si>
  <si>
    <t>SD295 D13</t>
    <phoneticPr fontId="4"/>
  </si>
  <si>
    <t>鉄筋スクラップ控除</t>
    <rPh sb="0" eb="2">
      <t>テッキン</t>
    </rPh>
    <rPh sb="7" eb="9">
      <t>コウジョ</t>
    </rPh>
    <phoneticPr fontId="4"/>
  </si>
  <si>
    <t>H2</t>
    <phoneticPr fontId="4"/>
  </si>
  <si>
    <t>鉄筋加工組立</t>
    <rPh sb="0" eb="2">
      <t>テッキン</t>
    </rPh>
    <rPh sb="2" eb="4">
      <t>カコウ</t>
    </rPh>
    <rPh sb="4" eb="6">
      <t>クミタテ</t>
    </rPh>
    <phoneticPr fontId="4"/>
  </si>
  <si>
    <t>小型構造物</t>
    <rPh sb="0" eb="2">
      <t>コガタ</t>
    </rPh>
    <rPh sb="2" eb="5">
      <t>コウゾウブツ</t>
    </rPh>
    <phoneticPr fontId="4"/>
  </si>
  <si>
    <t>鉄筋運搬</t>
    <rPh sb="0" eb="2">
      <t>テッキン</t>
    </rPh>
    <rPh sb="2" eb="4">
      <t>ウンパン</t>
    </rPh>
    <phoneticPr fontId="4"/>
  </si>
  <si>
    <t>ｔ</t>
    <phoneticPr fontId="4"/>
  </si>
  <si>
    <t>ｔ</t>
    <phoneticPr fontId="4"/>
  </si>
  <si>
    <t>A-01-07.左官工事</t>
    <rPh sb="8" eb="10">
      <t>サカン</t>
    </rPh>
    <rPh sb="10" eb="12">
      <t>コウジ</t>
    </rPh>
    <phoneticPr fontId="4"/>
  </si>
  <si>
    <t>床コンクリート鏝押え</t>
    <rPh sb="0" eb="1">
      <t>ユカ</t>
    </rPh>
    <rPh sb="7" eb="8">
      <t>コテ</t>
    </rPh>
    <rPh sb="8" eb="9">
      <t>オサ</t>
    </rPh>
    <phoneticPr fontId="4"/>
  </si>
  <si>
    <t>ﾄｲﾚﾕﾆｯﾄ下地</t>
    <rPh sb="7" eb="9">
      <t>シタジ</t>
    </rPh>
    <phoneticPr fontId="4"/>
  </si>
  <si>
    <t>犬走りコンクリート鏝押え</t>
    <rPh sb="0" eb="2">
      <t>イヌバシ</t>
    </rPh>
    <rPh sb="9" eb="10">
      <t>コテ</t>
    </rPh>
    <rPh sb="10" eb="11">
      <t>オサ</t>
    </rPh>
    <phoneticPr fontId="4"/>
  </si>
  <si>
    <t>仕上げ W=302.5</t>
    <rPh sb="0" eb="2">
      <t>シア</t>
    </rPh>
    <phoneticPr fontId="4"/>
  </si>
  <si>
    <t>A-01-08.雑工事</t>
    <rPh sb="8" eb="9">
      <t>ザツ</t>
    </rPh>
    <rPh sb="9" eb="11">
      <t>コウジ</t>
    </rPh>
    <phoneticPr fontId="4"/>
  </si>
  <si>
    <t>トイレユニット</t>
    <phoneticPr fontId="4"/>
  </si>
  <si>
    <t>A-02-01.直接仮設工事</t>
    <rPh sb="8" eb="10">
      <t>チョクセツ</t>
    </rPh>
    <rPh sb="10" eb="12">
      <t>カセツ</t>
    </rPh>
    <rPh sb="12" eb="14">
      <t>コウジ</t>
    </rPh>
    <phoneticPr fontId="4"/>
  </si>
  <si>
    <t>内部改修(個別改修)</t>
    <rPh sb="0" eb="2">
      <t>ナイブ</t>
    </rPh>
    <rPh sb="2" eb="4">
      <t>カイシュウ</t>
    </rPh>
    <rPh sb="5" eb="7">
      <t>コベツ</t>
    </rPh>
    <rPh sb="7" eb="9">
      <t>カイシュウ</t>
    </rPh>
    <phoneticPr fontId="4"/>
  </si>
  <si>
    <t>内部足場</t>
    <rPh sb="0" eb="2">
      <t>ナイブ</t>
    </rPh>
    <rPh sb="2" eb="4">
      <t>アシバ</t>
    </rPh>
    <phoneticPr fontId="4"/>
  </si>
  <si>
    <t>天井点検口</t>
    <rPh sb="0" eb="2">
      <t>テンジョウ</t>
    </rPh>
    <rPh sb="2" eb="5">
      <t>テンケンコウ</t>
    </rPh>
    <phoneticPr fontId="4"/>
  </si>
  <si>
    <t>ｱﾙﾐ製 450角</t>
    <rPh sb="3" eb="4">
      <t>セイ</t>
    </rPh>
    <rPh sb="8" eb="9">
      <t>カク</t>
    </rPh>
    <phoneticPr fontId="4"/>
  </si>
  <si>
    <t>軽鉄天井下地開口補強</t>
    <rPh sb="0" eb="2">
      <t>ケイテツ</t>
    </rPh>
    <rPh sb="2" eb="4">
      <t>テンジョウ</t>
    </rPh>
    <rPh sb="4" eb="6">
      <t>シタジ</t>
    </rPh>
    <rPh sb="6" eb="10">
      <t>カイコウホキョウ</t>
    </rPh>
    <phoneticPr fontId="4"/>
  </si>
  <si>
    <t>19型 450×450</t>
    <rPh sb="2" eb="3">
      <t>ガタ</t>
    </rPh>
    <phoneticPr fontId="4"/>
  </si>
  <si>
    <t>A-02-02.金属工事</t>
    <rPh sb="8" eb="10">
      <t>キンゾク</t>
    </rPh>
    <rPh sb="10" eb="12">
      <t>コウジ</t>
    </rPh>
    <phoneticPr fontId="4"/>
  </si>
  <si>
    <t>A-01.災害用トイレ工事</t>
    <phoneticPr fontId="4"/>
  </si>
  <si>
    <t>EM-IE2.0 (PF内)</t>
    <rPh sb="12" eb="13">
      <t>ナイ</t>
    </rPh>
    <phoneticPr fontId="4"/>
  </si>
  <si>
    <t>EM-CE5.5-3C (PF内)</t>
    <rPh sb="15" eb="16">
      <t>ナイ</t>
    </rPh>
    <phoneticPr fontId="4"/>
  </si>
  <si>
    <t>EM-CE8-3C (管内)</t>
    <rPh sb="11" eb="13">
      <t>カンナイ</t>
    </rPh>
    <phoneticPr fontId="4"/>
  </si>
  <si>
    <t>電線管</t>
    <rPh sb="0" eb="3">
      <t>デンセンカン</t>
    </rPh>
    <phoneticPr fontId="4"/>
  </si>
  <si>
    <t>HIVE16 埋設</t>
    <rPh sb="7" eb="9">
      <t>マイセツ</t>
    </rPh>
    <phoneticPr fontId="4"/>
  </si>
  <si>
    <t>E31 露出</t>
    <rPh sb="4" eb="6">
      <t>ロシュツ</t>
    </rPh>
    <phoneticPr fontId="4"/>
  </si>
  <si>
    <t>FEP30 埋設</t>
    <rPh sb="6" eb="8">
      <t>マイセツ</t>
    </rPh>
    <phoneticPr fontId="4"/>
  </si>
  <si>
    <t>個</t>
  </si>
  <si>
    <t>漏電遮断器</t>
    <rPh sb="0" eb="5">
      <t>ロウデンシャダンキ</t>
    </rPh>
    <phoneticPr fontId="4"/>
  </si>
  <si>
    <t>はつり</t>
  </si>
  <si>
    <t>測定共</t>
    <rPh sb="0" eb="3">
      <t>ソクテイトモ</t>
    </rPh>
    <phoneticPr fontId="4"/>
  </si>
  <si>
    <t>枚</t>
  </si>
  <si>
    <t>鉄製</t>
    <rPh sb="0" eb="2">
      <t>テツセイ</t>
    </rPh>
    <phoneticPr fontId="4"/>
  </si>
  <si>
    <t>根切り ﾊﾞｯｸﾎｳ0.28㎡</t>
    <rPh sb="0" eb="2">
      <t>ネギ</t>
    </rPh>
    <phoneticPr fontId="4"/>
  </si>
  <si>
    <t>発生土処理</t>
    <rPh sb="0" eb="3">
      <t>ハッセイド</t>
    </rPh>
    <rPh sb="3" eb="5">
      <t>ショリ</t>
    </rPh>
    <phoneticPr fontId="4"/>
  </si>
  <si>
    <t>砂利事業</t>
    <rPh sb="0" eb="4">
      <t>ジャリジギョウ</t>
    </rPh>
    <phoneticPr fontId="4"/>
  </si>
  <si>
    <t>往復</t>
  </si>
  <si>
    <t>EM-IE2.0</t>
  </si>
  <si>
    <t>EM-CE8-3C (ころがし)</t>
  </si>
  <si>
    <t>150*150*150</t>
  </si>
  <si>
    <t>ELCB2P20A</t>
  </si>
  <si>
    <t>壁　150φ</t>
  </si>
  <si>
    <t>ﾀﾞﾌﾞﾙ</t>
  </si>
  <si>
    <t>接地極ED</t>
  </si>
  <si>
    <t>接地極ED(ELB)</t>
  </si>
  <si>
    <t>接地極埋設標</t>
  </si>
  <si>
    <t>C-01-01.給排水衛生設備工事</t>
    <phoneticPr fontId="4"/>
  </si>
  <si>
    <t>C-01-02.給排水衛生設備工事
　　　　(撤去工事)</t>
    <rPh sb="8" eb="11">
      <t>キュウハイスイ</t>
    </rPh>
    <rPh sb="11" eb="13">
      <t>エイセイ</t>
    </rPh>
    <rPh sb="13" eb="15">
      <t>セツビ</t>
    </rPh>
    <rPh sb="15" eb="17">
      <t>コウジ</t>
    </rPh>
    <rPh sb="23" eb="25">
      <t>テッキョ</t>
    </rPh>
    <rPh sb="25" eb="27">
      <t>コウジ</t>
    </rPh>
    <phoneticPr fontId="4"/>
  </si>
  <si>
    <t>(屋外給水設備)</t>
    <rPh sb="1" eb="3">
      <t>オクガイ</t>
    </rPh>
    <rPh sb="3" eb="5">
      <t>キュウスイ</t>
    </rPh>
    <rPh sb="5" eb="7">
      <t>セツビ</t>
    </rPh>
    <phoneticPr fontId="4"/>
  </si>
  <si>
    <t>水道用耐衝撃性
硬質ポリ塩化ビニル管</t>
    <rPh sb="0" eb="3">
      <t>スイドウヨウ</t>
    </rPh>
    <rPh sb="3" eb="4">
      <t>タイ</t>
    </rPh>
    <rPh sb="4" eb="6">
      <t>ショウゲキ</t>
    </rPh>
    <rPh sb="6" eb="7">
      <t>セイ</t>
    </rPh>
    <rPh sb="8" eb="10">
      <t>コウシツ</t>
    </rPh>
    <rPh sb="12" eb="14">
      <t>エンカ</t>
    </rPh>
    <rPh sb="17" eb="18">
      <t>カン</t>
    </rPh>
    <phoneticPr fontId="4"/>
  </si>
  <si>
    <t>(地中配管)HIVP40</t>
    <rPh sb="1" eb="3">
      <t>チチュウ</t>
    </rPh>
    <rPh sb="3" eb="5">
      <t>ハイカン</t>
    </rPh>
    <phoneticPr fontId="4"/>
  </si>
  <si>
    <t>(地中配管)HIVP25</t>
    <rPh sb="1" eb="3">
      <t>チチュウ</t>
    </rPh>
    <rPh sb="3" eb="5">
      <t>ハイカン</t>
    </rPh>
    <phoneticPr fontId="4"/>
  </si>
  <si>
    <t>(地中配管)HIVP20</t>
    <rPh sb="1" eb="3">
      <t>チチュウ</t>
    </rPh>
    <rPh sb="3" eb="5">
      <t>ハイカン</t>
    </rPh>
    <phoneticPr fontId="4"/>
  </si>
  <si>
    <t>(地中配管)HIVP13</t>
    <rPh sb="1" eb="3">
      <t>チチュウ</t>
    </rPh>
    <rPh sb="3" eb="5">
      <t>ハイカン</t>
    </rPh>
    <phoneticPr fontId="4"/>
  </si>
  <si>
    <t>量水器取付</t>
    <rPh sb="0" eb="3">
      <t>リョウスイキ</t>
    </rPh>
    <rPh sb="3" eb="5">
      <t>トリツケ</t>
    </rPh>
    <phoneticPr fontId="4"/>
  </si>
  <si>
    <t>量水器桝</t>
    <rPh sb="0" eb="3">
      <t>リョウスイキ</t>
    </rPh>
    <rPh sb="3" eb="4">
      <t>マス</t>
    </rPh>
    <phoneticPr fontId="4"/>
  </si>
  <si>
    <t>MC-2(40～65A)</t>
    <phoneticPr fontId="4"/>
  </si>
  <si>
    <t>弁類</t>
    <rPh sb="0" eb="1">
      <t>ベン</t>
    </rPh>
    <rPh sb="1" eb="2">
      <t>ルイ</t>
    </rPh>
    <phoneticPr fontId="4"/>
  </si>
  <si>
    <t>GV 10K 25A</t>
    <phoneticPr fontId="4"/>
  </si>
  <si>
    <t>弁桝</t>
    <rPh sb="0" eb="1">
      <t>ベン</t>
    </rPh>
    <rPh sb="1" eb="2">
      <t>マス</t>
    </rPh>
    <phoneticPr fontId="4"/>
  </si>
  <si>
    <t>VC-P(25A以下)</t>
    <rPh sb="8" eb="10">
      <t>イカ</t>
    </rPh>
    <phoneticPr fontId="4"/>
  </si>
  <si>
    <t>標示杭</t>
    <rPh sb="0" eb="2">
      <t>ヒョウジ</t>
    </rPh>
    <rPh sb="2" eb="3">
      <t>クイ</t>
    </rPh>
    <phoneticPr fontId="4"/>
  </si>
  <si>
    <t>ｺﾝｸﾘｰﾄ製</t>
    <rPh sb="6" eb="7">
      <t>セイ</t>
    </rPh>
    <phoneticPr fontId="4"/>
  </si>
  <si>
    <t>標示ピン</t>
    <rPh sb="0" eb="2">
      <t>ヒョウジ</t>
    </rPh>
    <phoneticPr fontId="4"/>
  </si>
  <si>
    <t>埋設標示シート</t>
    <rPh sb="0" eb="2">
      <t>マイセツ</t>
    </rPh>
    <rPh sb="2" eb="4">
      <t>ヒョウジ</t>
    </rPh>
    <phoneticPr fontId="4"/>
  </si>
  <si>
    <t>150幅 2倍折込付き</t>
    <rPh sb="3" eb="4">
      <t>ハバ</t>
    </rPh>
    <rPh sb="6" eb="7">
      <t>バイ</t>
    </rPh>
    <rPh sb="7" eb="9">
      <t>オリコミ</t>
    </rPh>
    <rPh sb="9" eb="10">
      <t>ツキ</t>
    </rPh>
    <phoneticPr fontId="4"/>
  </si>
  <si>
    <t>給水プラグ止め</t>
    <rPh sb="0" eb="2">
      <t>キュウスイ</t>
    </rPh>
    <rPh sb="5" eb="6">
      <t>ド</t>
    </rPh>
    <phoneticPr fontId="4"/>
  </si>
  <si>
    <t>GV 10K 20A</t>
    <phoneticPr fontId="4"/>
  </si>
  <si>
    <t>GV 10K 13A</t>
    <phoneticPr fontId="4"/>
  </si>
  <si>
    <t>25A</t>
    <phoneticPr fontId="4"/>
  </si>
  <si>
    <t>20A</t>
    <phoneticPr fontId="4"/>
  </si>
  <si>
    <t>13A</t>
    <phoneticPr fontId="4"/>
  </si>
  <si>
    <t>(屋外排水設備)</t>
    <rPh sb="1" eb="3">
      <t>オクガイ</t>
    </rPh>
    <rPh sb="3" eb="5">
      <t>ハイスイ</t>
    </rPh>
    <rPh sb="5" eb="7">
      <t>セツビ</t>
    </rPh>
    <phoneticPr fontId="4"/>
  </si>
  <si>
    <t>硬質ポリ塩化ビニル管</t>
    <rPh sb="0" eb="2">
      <t>コウシツ</t>
    </rPh>
    <rPh sb="4" eb="6">
      <t>エンカ</t>
    </rPh>
    <rPh sb="9" eb="10">
      <t>クダ</t>
    </rPh>
    <phoneticPr fontId="4"/>
  </si>
  <si>
    <t>(地中配管)VP200</t>
    <rPh sb="1" eb="3">
      <t>チチュウ</t>
    </rPh>
    <rPh sb="3" eb="5">
      <t>ハイカン</t>
    </rPh>
    <phoneticPr fontId="4"/>
  </si>
  <si>
    <t>(地中配管)VP100</t>
    <rPh sb="1" eb="3">
      <t>チチュウ</t>
    </rPh>
    <rPh sb="3" eb="5">
      <t>ハイカン</t>
    </rPh>
    <phoneticPr fontId="4"/>
  </si>
  <si>
    <t>小口径汚水桝</t>
    <rPh sb="0" eb="3">
      <t>ショウコウケイ</t>
    </rPh>
    <rPh sb="3" eb="6">
      <t>オスイマス</t>
    </rPh>
    <phoneticPr fontId="4"/>
  </si>
  <si>
    <t>100×200 90L,90Y</t>
    <phoneticPr fontId="4"/>
  </si>
  <si>
    <t>601～700 鋳鉄製蓋</t>
    <rPh sb="8" eb="10">
      <t>チュウテツ</t>
    </rPh>
    <rPh sb="10" eb="11">
      <t>セイ</t>
    </rPh>
    <rPh sb="11" eb="12">
      <t>フタ</t>
    </rPh>
    <phoneticPr fontId="4"/>
  </si>
  <si>
    <t>100×200 90Y</t>
    <phoneticPr fontId="4"/>
  </si>
  <si>
    <t>701～800 鋳鉄製蓋</t>
    <rPh sb="8" eb="10">
      <t>チュウテツ</t>
    </rPh>
    <rPh sb="10" eb="11">
      <t>セイ</t>
    </rPh>
    <rPh sb="11" eb="12">
      <t>フタ</t>
    </rPh>
    <phoneticPr fontId="4"/>
  </si>
  <si>
    <t>100×200 90Y</t>
    <phoneticPr fontId="4"/>
  </si>
  <si>
    <t>801～900 鋳鉄製蓋</t>
    <rPh sb="8" eb="10">
      <t>チュウテツ</t>
    </rPh>
    <rPh sb="10" eb="11">
      <t>セイ</t>
    </rPh>
    <rPh sb="11" eb="12">
      <t>フタ</t>
    </rPh>
    <phoneticPr fontId="4"/>
  </si>
  <si>
    <t>100×200 90L,90Y</t>
    <phoneticPr fontId="4"/>
  </si>
  <si>
    <t>1401～1500 鋳鉄製蓋</t>
    <rPh sb="10" eb="12">
      <t>チュウテツ</t>
    </rPh>
    <rPh sb="12" eb="13">
      <t>セイ</t>
    </rPh>
    <rPh sb="13" eb="14">
      <t>フタ</t>
    </rPh>
    <phoneticPr fontId="4"/>
  </si>
  <si>
    <t>100×200 DR</t>
    <phoneticPr fontId="4"/>
  </si>
  <si>
    <t>インバート桝</t>
    <rPh sb="5" eb="6">
      <t>マス</t>
    </rPh>
    <phoneticPr fontId="4"/>
  </si>
  <si>
    <r>
      <t>900</t>
    </r>
    <r>
      <rPr>
        <sz val="9"/>
        <rFont val="Calibri"/>
        <family val="3"/>
        <charset val="161"/>
      </rPr>
      <t>φ</t>
    </r>
    <phoneticPr fontId="4"/>
  </si>
  <si>
    <t>1501～1600 MHB</t>
    <phoneticPr fontId="4"/>
  </si>
  <si>
    <t>インバート改修</t>
    <rPh sb="5" eb="7">
      <t>カイシュウ</t>
    </rPh>
    <phoneticPr fontId="4"/>
  </si>
  <si>
    <t>排水キャップ止め</t>
    <rPh sb="0" eb="2">
      <t>ハイスイ</t>
    </rPh>
    <rPh sb="6" eb="7">
      <t>ド</t>
    </rPh>
    <phoneticPr fontId="4"/>
  </si>
  <si>
    <r>
      <t>100</t>
    </r>
    <r>
      <rPr>
        <sz val="9"/>
        <rFont val="Calibri"/>
        <family val="3"/>
        <charset val="161"/>
      </rPr>
      <t>φ</t>
    </r>
    <phoneticPr fontId="4"/>
  </si>
  <si>
    <t>鋼矢板山留壁</t>
    <rPh sb="0" eb="1">
      <t>ハガネ</t>
    </rPh>
    <rPh sb="1" eb="3">
      <t>ヤイタ</t>
    </rPh>
    <rPh sb="3" eb="5">
      <t>ヤマドメ</t>
    </rPh>
    <rPh sb="5" eb="6">
      <t>カベ</t>
    </rPh>
    <phoneticPr fontId="4"/>
  </si>
  <si>
    <t>腹起し・切りばり</t>
    <rPh sb="0" eb="1">
      <t>ハラ</t>
    </rPh>
    <rPh sb="1" eb="2">
      <t>オ</t>
    </rPh>
    <rPh sb="4" eb="5">
      <t>キ</t>
    </rPh>
    <phoneticPr fontId="4"/>
  </si>
  <si>
    <t>1段目</t>
    <rPh sb="1" eb="3">
      <t>ダンメ</t>
    </rPh>
    <phoneticPr fontId="4"/>
  </si>
  <si>
    <t>2段目</t>
    <rPh sb="1" eb="3">
      <t>ダンメ</t>
    </rPh>
    <phoneticPr fontId="4"/>
  </si>
  <si>
    <t>C-02-01.運搬費</t>
    <rPh sb="8" eb="11">
      <t>ウンパンヒ</t>
    </rPh>
    <phoneticPr fontId="4"/>
  </si>
  <si>
    <t>積込み共</t>
    <rPh sb="0" eb="2">
      <t>セキコ</t>
    </rPh>
    <rPh sb="3" eb="4">
      <t>トモ</t>
    </rPh>
    <phoneticPr fontId="4"/>
  </si>
  <si>
    <t>C-02-02.処分費</t>
    <rPh sb="8" eb="11">
      <t>ショブンヒ</t>
    </rPh>
    <phoneticPr fontId="4"/>
  </si>
  <si>
    <t>積込み共</t>
    <rPh sb="0" eb="2">
      <t>ツミコ</t>
    </rPh>
    <rPh sb="3" eb="4">
      <t>トモ</t>
    </rPh>
    <phoneticPr fontId="4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</si>
  <si>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5"/>
  </si>
  <si>
    <t>D-01.外構工事</t>
    <rPh sb="5" eb="7">
      <t>ガイコウ</t>
    </rPh>
    <rPh sb="7" eb="9">
      <t>コウジ</t>
    </rPh>
    <rPh sb="8" eb="9">
      <t>ケンコウ</t>
    </rPh>
    <phoneticPr fontId="4"/>
  </si>
  <si>
    <t>D-02.撤去工事</t>
    <rPh sb="5" eb="7">
      <t>テッキョ</t>
    </rPh>
    <rPh sb="7" eb="9">
      <t>コウジ</t>
    </rPh>
    <rPh sb="8" eb="9">
      <t>ケンコウ</t>
    </rPh>
    <phoneticPr fontId="4"/>
  </si>
  <si>
    <t>D-03.処分費等</t>
    <rPh sb="5" eb="8">
      <t>ショブンヒ</t>
    </rPh>
    <rPh sb="8" eb="9">
      <t>ナド</t>
    </rPh>
    <phoneticPr fontId="4"/>
  </si>
  <si>
    <t>アスファルト舗装</t>
    <rPh sb="6" eb="8">
      <t>ホソウ</t>
    </rPh>
    <phoneticPr fontId="4"/>
  </si>
  <si>
    <t>t=50
粒調砕石t=100､</t>
    <rPh sb="5" eb="7">
      <t>リュウチョウ</t>
    </rPh>
    <rPh sb="7" eb="9">
      <t>サイセキ</t>
    </rPh>
    <phoneticPr fontId="4"/>
  </si>
  <si>
    <t xml:space="preserve">再生ｸﾗｯｼｬﾗﾝt=150
</t>
    <rPh sb="0" eb="2">
      <t>サイセイ</t>
    </rPh>
    <phoneticPr fontId="4"/>
  </si>
  <si>
    <t>白線引き</t>
    <rPh sb="0" eb="2">
      <t>ハクセン</t>
    </rPh>
    <rPh sb="2" eb="3">
      <t>ビ</t>
    </rPh>
    <phoneticPr fontId="4"/>
  </si>
  <si>
    <t>アスファルト舗装撤去</t>
    <rPh sb="6" eb="8">
      <t>ホソウ</t>
    </rPh>
    <rPh sb="8" eb="10">
      <t>テッキョ</t>
    </rPh>
    <phoneticPr fontId="4"/>
  </si>
  <si>
    <t>カッター入れ</t>
    <rPh sb="4" eb="5">
      <t>イ</t>
    </rPh>
    <phoneticPr fontId="4"/>
  </si>
  <si>
    <t>ｱｽﾌｧﾙﾄ面</t>
    <rPh sb="6" eb="7">
      <t>メン</t>
    </rPh>
    <phoneticPr fontId="4"/>
  </si>
  <si>
    <t>縁石撤去</t>
    <rPh sb="0" eb="2">
      <t>フチイシ</t>
    </rPh>
    <rPh sb="2" eb="4">
      <t>テッキョ</t>
    </rPh>
    <phoneticPr fontId="4"/>
  </si>
  <si>
    <t>本</t>
  </si>
  <si>
    <t>幹線･衛生設備部
根切り</t>
    <rPh sb="0" eb="2">
      <t>カンセン</t>
    </rPh>
    <rPh sb="3" eb="5">
      <t>エイセイ</t>
    </rPh>
    <rPh sb="5" eb="7">
      <t>セツビ</t>
    </rPh>
    <rPh sb="7" eb="8">
      <t>ブ</t>
    </rPh>
    <rPh sb="9" eb="11">
      <t>ネギ</t>
    </rPh>
    <phoneticPr fontId="4"/>
  </si>
  <si>
    <t>幹線･衛生設備部
埋戻し</t>
    <rPh sb="0" eb="2">
      <t>カンセン</t>
    </rPh>
    <rPh sb="3" eb="5">
      <t>エイセイ</t>
    </rPh>
    <rPh sb="5" eb="7">
      <t>セツビ</t>
    </rPh>
    <rPh sb="7" eb="8">
      <t>ブ</t>
    </rPh>
    <rPh sb="9" eb="11">
      <t>ウメモド</t>
    </rPh>
    <phoneticPr fontId="4"/>
  </si>
  <si>
    <t>D-03.処分費等</t>
    <rPh sb="5" eb="7">
      <t>ショブン</t>
    </rPh>
    <rPh sb="7" eb="8">
      <t>ヒ</t>
    </rPh>
    <rPh sb="8" eb="9">
      <t>トウ</t>
    </rPh>
    <phoneticPr fontId="4"/>
  </si>
  <si>
    <t>D-03-01.運搬費</t>
    <rPh sb="8" eb="11">
      <t>ウンパンヒ</t>
    </rPh>
    <phoneticPr fontId="4"/>
  </si>
  <si>
    <t>D-03-02.処分費</t>
    <rPh sb="8" eb="11">
      <t>ショブンヒ</t>
    </rPh>
    <phoneticPr fontId="4"/>
  </si>
  <si>
    <t>B-01.電気設備工事</t>
    <phoneticPr fontId="4"/>
  </si>
  <si>
    <t>B-01.電気設備工事</t>
    <rPh sb="5" eb="7">
      <t>デンキ</t>
    </rPh>
    <rPh sb="7" eb="9">
      <t>セツビ</t>
    </rPh>
    <phoneticPr fontId="4"/>
  </si>
  <si>
    <t>ｺﾝｸﾘｰﾄ類</t>
    <rPh sb="6" eb="7">
      <t>ルイ</t>
    </rPh>
    <phoneticPr fontId="5"/>
  </si>
  <si>
    <t>発生材運搬</t>
  </si>
  <si>
    <t>式</t>
    <rPh sb="0" eb="1">
      <t>シキ</t>
    </rPh>
    <phoneticPr fontId="4"/>
  </si>
  <si>
    <t>ｱｽﾌｧﾙﾄ類</t>
    <rPh sb="6" eb="7">
      <t>ルイ</t>
    </rPh>
    <phoneticPr fontId="5"/>
  </si>
  <si>
    <t>EM-CE8-3C (架空)</t>
    <rPh sb="11" eb="13">
      <t>カクウ</t>
    </rPh>
    <phoneticPr fontId="4"/>
  </si>
  <si>
    <t>Z36 露出</t>
    <rPh sb="4" eb="6">
      <t>ロシュツ</t>
    </rPh>
    <phoneticPr fontId="4"/>
  </si>
  <si>
    <t>MW14 架空</t>
    <rPh sb="5" eb="7">
      <t>カクウ</t>
    </rPh>
    <phoneticPr fontId="4"/>
  </si>
  <si>
    <t>鋼管柱10ｍ(基礎含)</t>
    <rPh sb="0" eb="3">
      <t>コウカンチュウ</t>
    </rPh>
    <rPh sb="7" eb="9">
      <t>キソ</t>
    </rPh>
    <rPh sb="9" eb="10">
      <t>ガン</t>
    </rPh>
    <phoneticPr fontId="4"/>
  </si>
  <si>
    <t>腕金L900</t>
    <rPh sb="0" eb="2">
      <t>ウデガネ</t>
    </rPh>
    <phoneticPr fontId="4"/>
  </si>
  <si>
    <t>埋戻し ﾊﾞｯｸﾎｳ0.28㎡</t>
    <rPh sb="0" eb="2">
      <t>ウメモド</t>
    </rPh>
    <phoneticPr fontId="4"/>
  </si>
  <si>
    <t>台</t>
  </si>
  <si>
    <t>インターロッキング復旧</t>
    <rPh sb="9" eb="11">
      <t>フッキュウ</t>
    </rPh>
    <phoneticPr fontId="4"/>
  </si>
  <si>
    <t>既存再利用
砂敷きt=30､</t>
    <rPh sb="0" eb="2">
      <t>キゾン</t>
    </rPh>
    <rPh sb="2" eb="5">
      <t>サイリヨウ</t>
    </rPh>
    <rPh sb="6" eb="8">
      <t>スナシキ</t>
    </rPh>
    <phoneticPr fontId="4"/>
  </si>
  <si>
    <t>再生ｸﾗｯｼｬﾗﾝt=100</t>
    <phoneticPr fontId="4"/>
  </si>
  <si>
    <t>インターロッキング仮撤去</t>
    <rPh sb="9" eb="10">
      <t>カリ</t>
    </rPh>
    <rPh sb="10" eb="12">
      <t>テッキョ</t>
    </rPh>
    <phoneticPr fontId="4"/>
  </si>
  <si>
    <t>高所作業車の運転機械経費</t>
    <rPh sb="0" eb="5">
      <t>コウショサギョウシャ</t>
    </rPh>
    <rPh sb="6" eb="10">
      <t>ウンテンキカイ</t>
    </rPh>
    <rPh sb="10" eb="12">
      <t>ケイヒ</t>
    </rPh>
    <phoneticPr fontId="4"/>
  </si>
  <si>
    <t>ケーブル</t>
    <phoneticPr fontId="4"/>
  </si>
  <si>
    <t>ケーブル</t>
    <phoneticPr fontId="4"/>
  </si>
  <si>
    <t>ケーブル</t>
    <phoneticPr fontId="4"/>
  </si>
  <si>
    <t>プルボックス　SUS</t>
    <phoneticPr fontId="4"/>
  </si>
  <si>
    <t>プルボックス　SUS.WP</t>
    <phoneticPr fontId="4"/>
  </si>
  <si>
    <t>埋設シート</t>
    <phoneticPr fontId="4"/>
  </si>
  <si>
    <t>女子トイレ（大便器２個）、</t>
    <phoneticPr fontId="4"/>
  </si>
  <si>
    <t>バリアフリートイレ（小便器１個、大便器１個）、</t>
    <phoneticPr fontId="4"/>
  </si>
  <si>
    <t>水処理装置　　外</t>
    <phoneticPr fontId="4"/>
  </si>
  <si>
    <t>建設発生土処分</t>
    <rPh sb="0" eb="2">
      <t>ケンセツ</t>
    </rPh>
    <rPh sb="2" eb="5">
      <t>ハッセイド</t>
    </rPh>
    <rPh sb="5" eb="7">
      <t>ショブン</t>
    </rPh>
    <phoneticPr fontId="4"/>
  </si>
  <si>
    <t>場外</t>
    <rPh sb="0" eb="2">
      <t>ジョウガイ</t>
    </rPh>
    <phoneticPr fontId="4"/>
  </si>
  <si>
    <t>基礎下
再生材</t>
    <rPh sb="4" eb="7">
      <t>サイセイザイ</t>
    </rPh>
    <phoneticPr fontId="4"/>
  </si>
  <si>
    <t>交通誘導員Ｂ</t>
    <rPh sb="0" eb="2">
      <t>コウツウ</t>
    </rPh>
    <rPh sb="2" eb="5">
      <t>ユウドウイン</t>
    </rPh>
    <phoneticPr fontId="4"/>
  </si>
  <si>
    <t>共通費にて計上</t>
    <rPh sb="0" eb="3">
      <t>キョウツウヒ</t>
    </rPh>
    <rPh sb="5" eb="7">
      <t>ケイジョウ</t>
    </rPh>
    <phoneticPr fontId="4"/>
  </si>
  <si>
    <t>人</t>
  </si>
  <si>
    <t>室内配合試験</t>
    <rPh sb="0" eb="2">
      <t>シツナイ</t>
    </rPh>
    <rPh sb="2" eb="6">
      <t>ハイゴウシケン</t>
    </rPh>
    <phoneticPr fontId="4"/>
  </si>
  <si>
    <t>強度管理試験費</t>
    <rPh sb="0" eb="2">
      <t>キョウド</t>
    </rPh>
    <rPh sb="2" eb="4">
      <t>カンリ</t>
    </rPh>
    <rPh sb="4" eb="7">
      <t>シケンヒ</t>
    </rPh>
    <phoneticPr fontId="4"/>
  </si>
  <si>
    <t>六価ｸﾛﾑ溶出試験費</t>
    <rPh sb="0" eb="2">
      <t>ロッカ</t>
    </rPh>
    <rPh sb="5" eb="7">
      <t>ヨウシュツ</t>
    </rPh>
    <rPh sb="7" eb="10">
      <t>シケンヒ</t>
    </rPh>
    <phoneticPr fontId="4"/>
  </si>
  <si>
    <t>報告書作成</t>
    <rPh sb="0" eb="3">
      <t>ホウコクショ</t>
    </rPh>
    <rPh sb="3" eb="5">
      <t>サクセイ</t>
    </rPh>
    <phoneticPr fontId="4"/>
  </si>
  <si>
    <t>試料採取を含む
共通費にて計上</t>
    <rPh sb="0" eb="2">
      <t>シリョウ</t>
    </rPh>
    <rPh sb="2" eb="4">
      <t>サイシュ</t>
    </rPh>
    <rPh sb="5" eb="6">
      <t>フク</t>
    </rPh>
    <rPh sb="8" eb="11">
      <t>キョウツウヒ</t>
    </rPh>
    <rPh sb="13" eb="15">
      <t>ケイジョウ</t>
    </rPh>
    <phoneticPr fontId="4"/>
  </si>
  <si>
    <t>一軸圧縮試験 2回
共通費にて計上</t>
    <rPh sb="0" eb="2">
      <t>イチジク</t>
    </rPh>
    <rPh sb="2" eb="4">
      <t>アッシュク</t>
    </rPh>
    <rPh sb="4" eb="6">
      <t>シケン</t>
    </rPh>
    <rPh sb="8" eb="9">
      <t>カイ</t>
    </rPh>
    <rPh sb="10" eb="13">
      <t>キョウツウヒ</t>
    </rPh>
    <rPh sb="15" eb="17">
      <t>ケイジョウ</t>
    </rPh>
    <phoneticPr fontId="4"/>
  </si>
  <si>
    <t>2回
共通費にて計上</t>
    <rPh sb="1" eb="2">
      <t>カイ</t>
    </rPh>
    <rPh sb="3" eb="6">
      <t>キョウツウヒ</t>
    </rPh>
    <rPh sb="8" eb="10">
      <t>ケイジョウ</t>
    </rPh>
    <phoneticPr fontId="4"/>
  </si>
  <si>
    <t>積み上げ経費あり</t>
    <rPh sb="0" eb="1">
      <t>ツ</t>
    </rPh>
    <rPh sb="2" eb="3">
      <t>ア</t>
    </rPh>
    <rPh sb="4" eb="6">
      <t>ケイヒ</t>
    </rPh>
    <phoneticPr fontId="4"/>
  </si>
  <si>
    <t>(地中配管)VU200</t>
    <rPh sb="1" eb="3">
      <t>チチュウ</t>
    </rPh>
    <rPh sb="3" eb="5">
      <t>ハイカン</t>
    </rPh>
    <phoneticPr fontId="4"/>
  </si>
  <si>
    <t>災害用トイレ27.2㎡</t>
    <rPh sb="0" eb="3">
      <t>サイガイヨウ</t>
    </rPh>
    <phoneticPr fontId="4"/>
  </si>
  <si>
    <t>200*200*200</t>
    <phoneticPr fontId="4"/>
  </si>
  <si>
    <t>式</t>
    <rPh sb="0" eb="1">
      <t>シキ</t>
    </rPh>
    <phoneticPr fontId="4"/>
  </si>
  <si>
    <t>式</t>
    <phoneticPr fontId="4"/>
  </si>
  <si>
    <t>式</t>
    <phoneticPr fontId="4"/>
  </si>
  <si>
    <t>式</t>
    <phoneticPr fontId="4"/>
  </si>
  <si>
    <t>D-03-01.運搬費</t>
    <phoneticPr fontId="4"/>
  </si>
  <si>
    <t>男子トイレ（小便器３個、大便器１個）、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</si>
</sst>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8">
    <numFmt numFmtId="176" formatCode="#,##0.0"/>
    <numFmt numFmtId="177" formatCode="#,##0\ &quot;円&quot;"/>
    <numFmt numFmtId="178" formatCode="\(\ \ #,##0\ \)"/>
    <numFmt numFmtId="179" formatCode="0.0"/>
    <numFmt numFmtId="180" formatCode="#,##0\ &quot;m2&quot;"/>
    <numFmt numFmtId="181" formatCode="#,##0.00\ &quot;％&quot;"/>
    <numFmt numFmtId="182" formatCode="#,##0.00_ "/>
    <numFmt numFmtId="183" formatCode="&quot;(&quot;#,###&quot;)&quot;;&quot;(▲ &quot;???,???,???,???&quot;)&quot;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_(&quot;$&quot;* #,##0_);_(&quot;$&quot;* &quot;¥&quot;\!\(#,##0&quot;¥&quot;\!\);_(&quot;$&quot;* &quot;-&quot;_);_(@_)"/>
    <numFmt numFmtId="187" formatCode="#,##0.00;[Red]#,##0.00"/>
    <numFmt numFmtId="188" formatCode="#,##0.00&quot; $&quot;;[Red]\-#,##0.00&quot; $&quot;"/>
    <numFmt numFmtId="189" formatCode="_-* #,##0.0_-;\-* #,##0.0_-;_-* &quot;-&quot;??_-;_-@_-"/>
    <numFmt numFmtId="190" formatCode="0.00000%"/>
    <numFmt numFmtId="191" formatCode="#&quot;ページ計&quot;"/>
    <numFmt numFmtId="192" formatCode="&quot;@&quot;###,###,###&quot;x0.5　　　&quot;"/>
    <numFmt numFmtId="193" formatCode="&quot;@&quot;###,###,###&quot;x0.55　　　&quot;"/>
    <numFmt numFmtId="194" formatCode="&quot;@&quot;###,###,###&quot;x0.6　　　&quot;"/>
    <numFmt numFmtId="195" formatCode="&quot;@&quot;###,###,###&quot;x0.65　　　&quot;"/>
    <numFmt numFmtId="196" formatCode="&quot;@&quot;###,###,###&quot;x0.7　　　&quot;"/>
    <numFmt numFmtId="197" formatCode="&quot;@&quot;###,###,###&quot;x0.75　　　&quot;"/>
    <numFmt numFmtId="198" formatCode="&quot;@&quot;###,###,###&quot;x0.8　　　&quot;"/>
    <numFmt numFmtId="199" formatCode="&quot;@&quot;###,###,###&quot;x0.85　　　&quot;"/>
    <numFmt numFmtId="200" formatCode="&quot;@&quot;###,###,###&quot;x0.9　　　&quot;"/>
    <numFmt numFmtId="201" formatCode="&quot;@&quot;###,###,###&quot;x0.95　　　&quot;"/>
    <numFmt numFmtId="202" formatCode="&quot;x &quot;0.0#"/>
    <numFmt numFmtId="203" formatCode="00000"/>
    <numFmt numFmtId="204" formatCode="&quot;@&quot;###,###,###&quot;　　　　　　　&quot;"/>
    <numFmt numFmtId="205" formatCode="#,##0.00;&quot;▲&quot;?,??0.00"/>
    <numFmt numFmtId="206" formatCode="#,##0;&quot;▲ &quot;???,???,??0"/>
    <numFmt numFmtId="207" formatCode="&quot;@&quot;#,###;&quot;▲     @&quot;#,###"/>
    <numFmt numFmtId="208" formatCode="&quot;P-&quot;##"/>
    <numFmt numFmtId="209" formatCode="#,##0_ "/>
    <numFmt numFmtId="210" formatCode="\(#,##0\)"/>
    <numFmt numFmtId="211" formatCode="#,##0.0_ "/>
    <numFmt numFmtId="212" formatCode="&quot;令和元年&quot;m&quot;月&quot;d&quot;日&quot;"/>
    <numFmt numFmtId="213" formatCode="0.0_ ;[Red]\-0.0\ "/>
  </numFmts>
  <fonts count="68">
    <font>
      <sz val="12"/>
      <name val="System"/>
      <charset val="128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2"/>
      <name val="System"/>
      <charset val="128"/>
    </font>
    <font>
      <sz val="6"/>
      <name val="System"/>
      <charset val="128"/>
    </font>
    <font>
      <sz val="9"/>
      <name val="ＭＳ 明朝"/>
      <family val="1"/>
      <charset val="128"/>
    </font>
    <font>
      <sz val="11"/>
      <name val="HGｺﾞｼｯｸM"/>
      <family val="3"/>
      <charset val="128"/>
    </font>
    <font>
      <sz val="9"/>
      <name val="HGｺﾞｼｯｸM"/>
      <family val="3"/>
      <charset val="128"/>
    </font>
    <font>
      <sz val="12"/>
      <name val="HGｺﾞｼｯｸM"/>
      <family val="3"/>
      <charset val="128"/>
    </font>
    <font>
      <b/>
      <sz val="16"/>
      <name val="HGｺﾞｼｯｸM"/>
      <family val="3"/>
      <charset val="128"/>
    </font>
    <font>
      <b/>
      <sz val="14"/>
      <name val="HGｺﾞｼｯｸM"/>
      <family val="3"/>
      <charset val="128"/>
    </font>
    <font>
      <sz val="8"/>
      <name val="HGｺﾞｼｯｸM"/>
      <family val="3"/>
      <charset val="128"/>
    </font>
    <font>
      <b/>
      <sz val="12"/>
      <name val="HGｺﾞｼｯｸM"/>
      <family val="3"/>
      <charset val="128"/>
    </font>
    <font>
      <sz val="9"/>
      <color indexed="12"/>
      <name val="HGｺﾞｼｯｸM"/>
      <family val="3"/>
      <charset val="128"/>
    </font>
    <font>
      <sz val="8"/>
      <color indexed="12"/>
      <name val="HGｺﾞｼｯｸM"/>
      <family val="3"/>
      <charset val="128"/>
    </font>
    <font>
      <sz val="9"/>
      <color indexed="10"/>
      <name val="HGｺﾞｼｯｸM"/>
      <family val="3"/>
      <charset val="128"/>
    </font>
    <font>
      <sz val="7"/>
      <name val="HGｺﾞｼｯｸM"/>
      <family val="3"/>
      <charset val="128"/>
    </font>
    <font>
      <sz val="6"/>
      <name val="HGｺﾞｼｯｸM"/>
      <family val="3"/>
      <charset val="128"/>
    </font>
    <font>
      <sz val="10"/>
      <name val="HGｺﾞｼｯｸM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Arial"/>
      <family val="2"/>
    </font>
    <font>
      <sz val="12"/>
      <name val="System"/>
      <family val="2"/>
    </font>
    <font>
      <b/>
      <sz val="10"/>
      <name val="MS Sans Serif"/>
      <family val="2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indexed="9"/>
      <name val="HGｺﾞｼｯｸM"/>
      <family val="3"/>
      <charset val="128"/>
    </font>
    <font>
      <sz val="11"/>
      <name val="ＭＳ 明朝"/>
      <family val="1"/>
      <charset val="128"/>
    </font>
    <font>
      <sz val="10"/>
      <name val="Arial"/>
      <family val="2"/>
    </font>
    <font>
      <sz val="10"/>
      <name val="ＭＳ ゴシック"/>
      <family val="3"/>
      <charset val="128"/>
    </font>
    <font>
      <sz val="10"/>
      <color indexed="8"/>
      <name val="Arial"/>
      <family val="2"/>
    </font>
    <font>
      <sz val="11"/>
      <name val="ＪＳ明朝"/>
      <family val="1"/>
      <charset val="128"/>
    </font>
    <font>
      <sz val="9"/>
      <name val="Times New Roman"/>
      <family val="1"/>
    </font>
    <font>
      <sz val="14"/>
      <name val="System"/>
      <charset val="128"/>
    </font>
    <font>
      <sz val="10"/>
      <name val="ＭＳ Ｐ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9.5"/>
      <name val="ｺﾞｼｯｸ"/>
      <family val="3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9"/>
      <color indexed="56"/>
      <name val="HGｺﾞｼｯｸM"/>
      <family val="3"/>
      <charset val="128"/>
    </font>
    <font>
      <sz val="11"/>
      <color indexed="9"/>
      <name val="HGｺﾞｼｯｸM"/>
      <family val="3"/>
      <charset val="128"/>
    </font>
    <font>
      <b/>
      <sz val="9"/>
      <color indexed="12"/>
      <name val="HGｺﾞｼｯｸM"/>
      <family val="3"/>
      <charset val="128"/>
    </font>
    <font>
      <b/>
      <sz val="9"/>
      <name val="HGｺﾞｼｯｸM"/>
      <family val="3"/>
      <charset val="128"/>
    </font>
    <font>
      <sz val="9"/>
      <color theme="0"/>
      <name val="HGｺﾞｼｯｸM"/>
      <family val="3"/>
      <charset val="128"/>
    </font>
    <font>
      <sz val="8"/>
      <color theme="0"/>
      <name val="HGｺﾞｼｯｸM"/>
      <family val="3"/>
      <charset val="128"/>
    </font>
    <font>
      <b/>
      <sz val="9"/>
      <color theme="0"/>
      <name val="HGｺﾞｼｯｸM"/>
      <family val="3"/>
      <charset val="128"/>
    </font>
    <font>
      <sz val="9"/>
      <color theme="4" tint="-0.249977111117893"/>
      <name val="HGｺﾞｼｯｸM"/>
      <family val="3"/>
      <charset val="128"/>
    </font>
    <font>
      <sz val="11"/>
      <name val="明朝"/>
      <family val="1"/>
    </font>
    <font>
      <sz val="9"/>
      <color rgb="FF0000FF"/>
      <name val="HGｺﾞｼｯｸM"/>
      <family val="3"/>
      <charset val="128"/>
    </font>
    <font>
      <sz val="9"/>
      <name val="Calibri"/>
      <family val="3"/>
      <charset val="161"/>
    </font>
    <font>
      <sz val="9"/>
      <color theme="1"/>
      <name val="HGｺﾞｼｯｸM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12"/>
      </left>
      <right/>
      <top/>
      <bottom style="hair">
        <color indexed="12"/>
      </bottom>
      <diagonal/>
    </border>
    <border>
      <left style="thin">
        <color indexed="12"/>
      </left>
      <right/>
      <top/>
      <bottom style="hair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1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11"/>
      </right>
      <top/>
      <bottom style="hair">
        <color indexed="64"/>
      </bottom>
      <diagonal/>
    </border>
    <border>
      <left/>
      <right style="hair">
        <color indexed="11"/>
      </right>
      <top/>
      <bottom style="hair">
        <color indexed="11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10"/>
      </bottom>
      <diagonal/>
    </border>
    <border>
      <left style="medium">
        <color indexed="10"/>
      </left>
      <right style="medium">
        <color indexed="10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45"/>
      </bottom>
      <diagonal/>
    </border>
    <border>
      <left/>
      <right style="thin">
        <color indexed="64"/>
      </right>
      <top/>
      <bottom style="hair">
        <color indexed="45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45"/>
      </top>
      <bottom/>
      <diagonal/>
    </border>
    <border>
      <left/>
      <right style="thin">
        <color indexed="64"/>
      </right>
      <top style="hair">
        <color indexed="45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hair">
        <color indexed="45"/>
      </bottom>
      <diagonal/>
    </border>
    <border>
      <left/>
      <right style="thin">
        <color indexed="64"/>
      </right>
      <top style="double">
        <color indexed="64"/>
      </top>
      <bottom style="hair">
        <color indexed="45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45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45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45"/>
      </bottom>
      <diagonal/>
    </border>
    <border>
      <left style="hair">
        <color indexed="64"/>
      </left>
      <right style="thin">
        <color indexed="64"/>
      </right>
      <top style="hair">
        <color indexed="45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45"/>
      </bottom>
      <diagonal/>
    </border>
    <border>
      <left style="hair">
        <color indexed="64"/>
      </left>
      <right style="thin">
        <color indexed="64"/>
      </right>
      <top style="hair">
        <color indexed="45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45"/>
      </top>
      <bottom style="hair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45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theme="1"/>
      </bottom>
      <diagonal/>
    </border>
    <border>
      <left/>
      <right style="hair">
        <color indexed="64"/>
      </right>
      <top/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45"/>
      </top>
      <bottom style="hair">
        <color theme="1"/>
      </bottom>
      <diagonal/>
    </border>
    <border>
      <left/>
      <right style="hair">
        <color indexed="64"/>
      </right>
      <top style="hair">
        <color indexed="45"/>
      </top>
      <bottom style="hair">
        <color theme="1"/>
      </bottom>
      <diagonal/>
    </border>
    <border>
      <left style="hair">
        <color indexed="64"/>
      </left>
      <right style="thin">
        <color indexed="64"/>
      </right>
      <top style="hair">
        <color indexed="45"/>
      </top>
      <bottom style="hair">
        <color theme="1"/>
      </bottom>
      <diagonal/>
    </border>
    <border>
      <left style="hair">
        <color indexed="64"/>
      </left>
      <right style="thin">
        <color indexed="64"/>
      </right>
      <top style="hair">
        <color theme="1"/>
      </top>
      <bottom style="hair">
        <color indexed="45"/>
      </bottom>
      <diagonal/>
    </border>
    <border>
      <left/>
      <right/>
      <top style="thin">
        <color auto="1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40">
    <xf numFmtId="0" fontId="0" fillId="0" borderId="0"/>
    <xf numFmtId="183" fontId="39" fillId="0" borderId="1" applyFont="0" applyFill="0" applyBorder="0" applyAlignment="0" applyProtection="0"/>
    <xf numFmtId="184" fontId="40" fillId="0" borderId="0" applyFont="0" applyFill="0" applyBorder="0" applyAlignment="0" applyProtection="0"/>
    <xf numFmtId="185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86" fontId="40" fillId="0" borderId="0" applyFont="0" applyFill="0" applyBorder="0" applyAlignment="0" applyProtection="0"/>
    <xf numFmtId="0" fontId="4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42" fillId="0" borderId="0" applyFill="0" applyBorder="0" applyAlignment="0"/>
    <xf numFmtId="187" fontId="39" fillId="0" borderId="0" applyFill="0" applyBorder="0" applyAlignment="0"/>
    <xf numFmtId="188" fontId="43" fillId="0" borderId="0" applyFill="0" applyBorder="0" applyAlignment="0"/>
    <xf numFmtId="0" fontId="40" fillId="0" borderId="0" applyFill="0" applyBorder="0" applyAlignment="0"/>
    <xf numFmtId="0" fontId="40" fillId="0" borderId="0" applyFill="0" applyBorder="0" applyAlignment="0"/>
    <xf numFmtId="188" fontId="43" fillId="0" borderId="0" applyFill="0" applyBorder="0" applyAlignment="0"/>
    <xf numFmtId="0" fontId="40" fillId="0" borderId="0" applyFill="0" applyBorder="0" applyAlignment="0"/>
    <xf numFmtId="187" fontId="39" fillId="0" borderId="0" applyFill="0" applyBorder="0" applyAlignment="0"/>
    <xf numFmtId="0" fontId="40" fillId="0" borderId="0" applyFont="0" applyFill="0" applyBorder="0" applyAlignment="0" applyProtection="0"/>
    <xf numFmtId="188" fontId="43" fillId="0" borderId="0" applyFont="0" applyFill="0" applyBorder="0" applyAlignment="0" applyProtection="0"/>
    <xf numFmtId="189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87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42" fillId="0" borderId="0" applyFill="0" applyBorder="0" applyAlignment="0"/>
    <xf numFmtId="188" fontId="43" fillId="0" borderId="0" applyFill="0" applyBorder="0" applyAlignment="0"/>
    <xf numFmtId="187" fontId="39" fillId="0" borderId="0" applyFill="0" applyBorder="0" applyAlignment="0"/>
    <xf numFmtId="188" fontId="43" fillId="0" borderId="0" applyFill="0" applyBorder="0" applyAlignment="0"/>
    <xf numFmtId="0" fontId="40" fillId="0" borderId="0" applyFill="0" applyBorder="0" applyAlignment="0"/>
    <xf numFmtId="187" fontId="39" fillId="0" borderId="0" applyFill="0" applyBorder="0" applyAlignment="0"/>
    <xf numFmtId="0" fontId="44" fillId="0" borderId="0">
      <alignment horizontal="left"/>
    </xf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45" fillId="0" borderId="0" applyNumberFormat="0" applyFont="0" applyFill="0" applyBorder="0" applyAlignment="0" applyProtection="0"/>
    <xf numFmtId="188" fontId="43" fillId="0" borderId="0" applyFill="0" applyBorder="0" applyAlignment="0"/>
    <xf numFmtId="187" fontId="39" fillId="0" borderId="0" applyFill="0" applyBorder="0" applyAlignment="0"/>
    <xf numFmtId="188" fontId="43" fillId="0" borderId="0" applyFill="0" applyBorder="0" applyAlignment="0"/>
    <xf numFmtId="0" fontId="40" fillId="0" borderId="0" applyFill="0" applyBorder="0" applyAlignment="0"/>
    <xf numFmtId="187" fontId="39" fillId="0" borderId="0" applyFill="0" applyBorder="0" applyAlignment="0"/>
    <xf numFmtId="190" fontId="46" fillId="0" borderId="0"/>
    <xf numFmtId="0" fontId="40" fillId="0" borderId="0"/>
    <xf numFmtId="0" fontId="40" fillId="0" borderId="0" applyFont="0" applyFill="0" applyBorder="0" applyAlignment="0" applyProtection="0"/>
    <xf numFmtId="189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88" fontId="43" fillId="0" borderId="0" applyFill="0" applyBorder="0" applyAlignment="0"/>
    <xf numFmtId="187" fontId="39" fillId="0" borderId="0" applyFill="0" applyBorder="0" applyAlignment="0"/>
    <xf numFmtId="188" fontId="43" fillId="0" borderId="0" applyFill="0" applyBorder="0" applyAlignment="0"/>
    <xf numFmtId="0" fontId="40" fillId="0" borderId="0" applyFill="0" applyBorder="0" applyAlignment="0"/>
    <xf numFmtId="187" fontId="39" fillId="0" borderId="0" applyFill="0" applyBorder="0" applyAlignment="0"/>
    <xf numFmtId="4" fontId="44" fillId="0" borderId="0">
      <alignment horizontal="right"/>
    </xf>
    <xf numFmtId="0" fontId="22" fillId="0" borderId="0" applyNumberFormat="0" applyFont="0" applyFill="0" applyBorder="0" applyAlignment="0" applyProtection="0">
      <alignment horizontal="left"/>
    </xf>
    <xf numFmtId="0" fontId="23" fillId="0" borderId="4">
      <alignment horizontal="center"/>
    </xf>
    <xf numFmtId="4" fontId="47" fillId="0" borderId="0">
      <alignment horizontal="right"/>
    </xf>
    <xf numFmtId="0" fontId="48" fillId="0" borderId="0">
      <alignment horizontal="left"/>
    </xf>
    <xf numFmtId="0" fontId="49" fillId="0" borderId="0"/>
    <xf numFmtId="49" fontId="42" fillId="0" borderId="0" applyFill="0" applyBorder="0" applyAlignment="0"/>
    <xf numFmtId="0" fontId="40" fillId="0" borderId="0" applyFill="0" applyBorder="0" applyAlignment="0"/>
    <xf numFmtId="0" fontId="40" fillId="0" borderId="0" applyFill="0" applyBorder="0" applyAlignment="0"/>
    <xf numFmtId="0" fontId="50" fillId="0" borderId="0">
      <alignment horizontal="center"/>
    </xf>
    <xf numFmtId="0" fontId="45" fillId="0" borderId="0" applyNumberFormat="0" applyFont="0" applyFill="0" applyBorder="0" applyAlignment="0" applyProtection="0"/>
    <xf numFmtId="0" fontId="2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5" borderId="5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191" fontId="2" fillId="0" borderId="0" applyFill="0" applyBorder="0"/>
    <xf numFmtId="0" fontId="3" fillId="4" borderId="6" applyNumberFormat="0" applyFont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3" fontId="39" fillId="0" borderId="1" applyFont="0" applyFill="0" applyBorder="0" applyAlignment="0" applyProtection="0"/>
    <xf numFmtId="204" fontId="2" fillId="0" borderId="0" applyFont="0" applyFill="0" applyBorder="0" applyAlignment="0" applyProtection="0"/>
    <xf numFmtId="0" fontId="29" fillId="17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1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1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17" borderId="13" applyNumberFormat="0" applyAlignment="0" applyProtection="0">
      <alignment vertical="center"/>
    </xf>
    <xf numFmtId="205" fontId="39" fillId="0" borderId="14" applyFont="0" applyFill="0" applyBorder="0" applyAlignment="0" applyProtection="0"/>
    <xf numFmtId="0" fontId="35" fillId="0" borderId="0" applyNumberFormat="0" applyFill="0" applyBorder="0" applyAlignment="0" applyProtection="0">
      <alignment vertical="center"/>
    </xf>
    <xf numFmtId="206" fontId="39" fillId="0" borderId="1" applyFont="0" applyFill="0" applyBorder="0" applyAlignment="0" applyProtection="0"/>
    <xf numFmtId="0" fontId="36" fillId="7" borderId="8" applyNumberFormat="0" applyAlignment="0" applyProtection="0">
      <alignment vertical="center"/>
    </xf>
    <xf numFmtId="207" fontId="2" fillId="0" borderId="0" applyFont="0" applyFill="0" applyBorder="0" applyAlignment="0" applyProtection="0"/>
    <xf numFmtId="0" fontId="2" fillId="0" borderId="0"/>
    <xf numFmtId="0" fontId="2" fillId="0" borderId="0"/>
    <xf numFmtId="0" fontId="51" fillId="0" borderId="0"/>
    <xf numFmtId="0" fontId="52" fillId="0" borderId="0"/>
    <xf numFmtId="0" fontId="19" fillId="0" borderId="0">
      <alignment vertical="center"/>
    </xf>
    <xf numFmtId="0" fontId="3" fillId="0" borderId="0"/>
    <xf numFmtId="0" fontId="5" fillId="0" borderId="0" applyNumberFormat="0" applyFill="0" applyBorder="0" applyAlignment="0" applyProtection="0"/>
    <xf numFmtId="0" fontId="5" fillId="0" borderId="0" applyNumberFormat="0" applyFill="0" applyAlignment="0"/>
    <xf numFmtId="0" fontId="54" fillId="18" borderId="15" applyNumberFormat="0" applyFill="0" applyBorder="0" applyAlignment="0" applyProtection="0">
      <alignment horizontal="distributed" vertical="center"/>
    </xf>
    <xf numFmtId="208" fontId="55" fillId="0" borderId="16" applyNumberFormat="0" applyFill="0" applyBorder="0" applyAlignment="0" applyProtection="0"/>
    <xf numFmtId="208" fontId="55" fillId="0" borderId="16" applyNumberFormat="0" applyFill="0" applyBorder="0" applyAlignment="0" applyProtection="0"/>
    <xf numFmtId="0" fontId="41" fillId="0" borderId="0" applyNumberFormat="0" applyFill="0" applyBorder="0" applyAlignment="0" applyProtection="0">
      <alignment horizontal="right"/>
    </xf>
    <xf numFmtId="0" fontId="2" fillId="0" borderId="0"/>
    <xf numFmtId="0" fontId="37" fillId="6" borderId="0" applyNumberFormat="0" applyBorder="0" applyAlignment="0" applyProtection="0">
      <alignment vertical="center"/>
    </xf>
    <xf numFmtId="38" fontId="64" fillId="0" borderId="0" applyFont="0" applyFill="0" applyBorder="0" applyAlignment="0" applyProtection="0"/>
    <xf numFmtId="9" fontId="64" fillId="0" borderId="0" applyFont="0" applyFill="0" applyBorder="0" applyAlignment="0" applyProtection="0"/>
  </cellStyleXfs>
  <cellXfs count="560">
    <xf numFmtId="0" fontId="0" fillId="0" borderId="0" xfId="0"/>
    <xf numFmtId="0" fontId="9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distributed" vertical="center"/>
    </xf>
    <xf numFmtId="0" fontId="12" fillId="19" borderId="0" xfId="0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vertical="center"/>
    </xf>
    <xf numFmtId="9" fontId="7" fillId="0" borderId="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horizontal="center" vertical="center"/>
    </xf>
    <xf numFmtId="0" fontId="12" fillId="19" borderId="18" xfId="0" quotePrefix="1" applyFont="1" applyFill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center" vertical="center"/>
    </xf>
    <xf numFmtId="0" fontId="7" fillId="19" borderId="21" xfId="0" applyFont="1" applyFill="1" applyBorder="1" applyAlignment="1" applyProtection="1">
      <alignment horizontal="centerContinuous" vertical="center"/>
    </xf>
    <xf numFmtId="0" fontId="13" fillId="0" borderId="22" xfId="0" applyFont="1" applyBorder="1" applyAlignment="1" applyProtection="1">
      <alignment horizontal="center" vertical="center"/>
    </xf>
    <xf numFmtId="0" fontId="14" fillId="0" borderId="23" xfId="0" applyFont="1" applyBorder="1" applyAlignment="1" applyProtection="1">
      <alignment vertical="center"/>
    </xf>
    <xf numFmtId="0" fontId="13" fillId="0" borderId="24" xfId="0" applyFont="1" applyBorder="1" applyAlignment="1" applyProtection="1">
      <alignment horizontal="center" vertical="center"/>
    </xf>
    <xf numFmtId="0" fontId="14" fillId="0" borderId="25" xfId="0" applyFont="1" applyBorder="1" applyAlignment="1" applyProtection="1">
      <alignment vertical="center"/>
    </xf>
    <xf numFmtId="0" fontId="13" fillId="0" borderId="26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6" fillId="0" borderId="25" xfId="0" applyFont="1" applyBorder="1" applyAlignment="1" applyProtection="1">
      <alignment vertical="center"/>
    </xf>
    <xf numFmtId="0" fontId="7" fillId="0" borderId="28" xfId="0" applyFont="1" applyBorder="1" applyAlignment="1" applyProtection="1">
      <alignment horizontal="center" vertical="center"/>
    </xf>
    <xf numFmtId="4" fontId="7" fillId="19" borderId="28" xfId="0" applyNumberFormat="1" applyFont="1" applyFill="1" applyBorder="1" applyAlignment="1" applyProtection="1">
      <alignment horizontal="center" vertical="center"/>
      <protection locked="0"/>
    </xf>
    <xf numFmtId="0" fontId="7" fillId="19" borderId="28" xfId="0" applyFont="1" applyFill="1" applyBorder="1" applyAlignment="1" applyProtection="1">
      <alignment horizontal="center" vertical="center"/>
      <protection locked="0"/>
    </xf>
    <xf numFmtId="179" fontId="7" fillId="19" borderId="28" xfId="0" applyNumberFormat="1" applyFont="1" applyFill="1" applyBorder="1" applyAlignment="1" applyProtection="1">
      <alignment horizontal="center" vertical="center"/>
      <protection locked="0"/>
    </xf>
    <xf numFmtId="0" fontId="7" fillId="19" borderId="29" xfId="0" applyFont="1" applyFill="1" applyBorder="1" applyAlignment="1" applyProtection="1">
      <alignment horizontal="center" vertical="center"/>
      <protection locked="0"/>
    </xf>
    <xf numFmtId="0" fontId="7" fillId="19" borderId="29" xfId="0" applyFont="1" applyFill="1" applyBorder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vertical="center"/>
    </xf>
    <xf numFmtId="0" fontId="17" fillId="19" borderId="29" xfId="0" applyFont="1" applyFill="1" applyBorder="1" applyAlignment="1" applyProtection="1">
      <alignment vertical="center"/>
      <protection locked="0"/>
    </xf>
    <xf numFmtId="0" fontId="17" fillId="0" borderId="29" xfId="0" applyFont="1" applyBorder="1" applyAlignment="1" applyProtection="1">
      <alignment vertical="center"/>
    </xf>
    <xf numFmtId="0" fontId="16" fillId="19" borderId="29" xfId="0" applyFont="1" applyFill="1" applyBorder="1" applyAlignment="1" applyProtection="1">
      <alignment vertical="center"/>
      <protection locked="0"/>
    </xf>
    <xf numFmtId="0" fontId="16" fillId="19" borderId="30" xfId="0" applyFont="1" applyFill="1" applyBorder="1" applyAlignment="1" applyProtection="1">
      <alignment vertical="center"/>
      <protection locked="0"/>
    </xf>
    <xf numFmtId="0" fontId="17" fillId="19" borderId="31" xfId="0" applyFont="1" applyFill="1" applyBorder="1" applyAlignment="1" applyProtection="1">
      <alignment vertical="center"/>
      <protection locked="0"/>
    </xf>
    <xf numFmtId="0" fontId="16" fillId="19" borderId="31" xfId="0" applyFont="1" applyFill="1" applyBorder="1" applyAlignment="1" applyProtection="1">
      <alignment horizontal="left" vertical="center"/>
      <protection locked="0"/>
    </xf>
    <xf numFmtId="0" fontId="16" fillId="19" borderId="31" xfId="0" applyFont="1" applyFill="1" applyBorder="1" applyAlignment="1" applyProtection="1">
      <alignment vertical="center"/>
      <protection locked="0"/>
    </xf>
    <xf numFmtId="0" fontId="16" fillId="19" borderId="32" xfId="0" applyFont="1" applyFill="1" applyBorder="1" applyAlignment="1" applyProtection="1">
      <alignment vertical="center"/>
      <protection locked="0"/>
    </xf>
    <xf numFmtId="0" fontId="7" fillId="0" borderId="33" xfId="0" applyNumberFormat="1" applyFont="1" applyBorder="1" applyAlignment="1" applyProtection="1">
      <alignment vertical="center"/>
    </xf>
    <xf numFmtId="0" fontId="7" fillId="0" borderId="34" xfId="0" applyNumberFormat="1" applyFont="1" applyBorder="1" applyAlignment="1" applyProtection="1">
      <alignment vertical="center"/>
    </xf>
    <xf numFmtId="0" fontId="7" fillId="0" borderId="35" xfId="0" applyNumberFormat="1" applyFont="1" applyBorder="1" applyAlignment="1" applyProtection="1">
      <alignment horizontal="right" vertical="center"/>
    </xf>
    <xf numFmtId="0" fontId="7" fillId="0" borderId="35" xfId="0" applyNumberFormat="1" applyFont="1" applyBorder="1" applyAlignment="1" applyProtection="1">
      <alignment vertical="center"/>
    </xf>
    <xf numFmtId="0" fontId="7" fillId="0" borderId="36" xfId="0" applyNumberFormat="1" applyFont="1" applyBorder="1" applyAlignment="1" applyProtection="1">
      <alignment vertical="center"/>
    </xf>
    <xf numFmtId="0" fontId="7" fillId="0" borderId="37" xfId="0" applyNumberFormat="1" applyFont="1" applyBorder="1" applyAlignment="1" applyProtection="1">
      <alignment vertical="center"/>
    </xf>
    <xf numFmtId="0" fontId="7" fillId="0" borderId="38" xfId="0" applyNumberFormat="1" applyFont="1" applyBorder="1" applyAlignment="1" applyProtection="1">
      <alignment vertical="center"/>
    </xf>
    <xf numFmtId="0" fontId="7" fillId="0" borderId="39" xfId="0" applyNumberFormat="1" applyFont="1" applyBorder="1" applyAlignment="1" applyProtection="1">
      <alignment vertical="center"/>
    </xf>
    <xf numFmtId="0" fontId="7" fillId="0" borderId="37" xfId="0" applyNumberFormat="1" applyFont="1" applyBorder="1" applyAlignment="1" applyProtection="1">
      <alignment horizontal="center" vertical="center"/>
    </xf>
    <xf numFmtId="0" fontId="7" fillId="0" borderId="38" xfId="0" applyNumberFormat="1" applyFont="1" applyBorder="1" applyAlignment="1" applyProtection="1">
      <alignment horizontal="center" vertical="center"/>
    </xf>
    <xf numFmtId="0" fontId="7" fillId="0" borderId="40" xfId="0" applyNumberFormat="1" applyFont="1" applyBorder="1" applyAlignment="1" applyProtection="1">
      <alignment horizontal="right" vertical="center"/>
    </xf>
    <xf numFmtId="0" fontId="7" fillId="0" borderId="41" xfId="0" applyNumberFormat="1" applyFont="1" applyBorder="1" applyAlignment="1" applyProtection="1">
      <alignment vertical="center"/>
    </xf>
    <xf numFmtId="0" fontId="7" fillId="0" borderId="39" xfId="0" applyNumberFormat="1" applyFont="1" applyBorder="1" applyAlignment="1" applyProtection="1">
      <alignment horizontal="left" vertical="center"/>
    </xf>
    <xf numFmtId="0" fontId="7" fillId="0" borderId="42" xfId="0" applyNumberFormat="1" applyFont="1" applyBorder="1" applyAlignment="1" applyProtection="1">
      <alignment vertical="center"/>
    </xf>
    <xf numFmtId="0" fontId="7" fillId="0" borderId="26" xfId="0" applyNumberFormat="1" applyFont="1" applyBorder="1" applyAlignment="1" applyProtection="1">
      <alignment vertical="center"/>
    </xf>
    <xf numFmtId="0" fontId="7" fillId="0" borderId="26" xfId="0" applyNumberFormat="1" applyFont="1" applyBorder="1" applyAlignment="1" applyProtection="1">
      <alignment horizontal="center" vertical="center"/>
    </xf>
    <xf numFmtId="0" fontId="7" fillId="0" borderId="43" xfId="0" applyNumberFormat="1" applyFont="1" applyBorder="1" applyAlignment="1" applyProtection="1">
      <alignment horizontal="center" vertical="center"/>
    </xf>
    <xf numFmtId="0" fontId="7" fillId="0" borderId="25" xfId="0" applyNumberFormat="1" applyFont="1" applyBorder="1" applyAlignment="1" applyProtection="1">
      <alignment vertical="center"/>
    </xf>
    <xf numFmtId="0" fontId="7" fillId="0" borderId="44" xfId="0" applyNumberFormat="1" applyFont="1" applyBorder="1" applyAlignment="1" applyProtection="1">
      <alignment vertical="center"/>
    </xf>
    <xf numFmtId="0" fontId="7" fillId="0" borderId="38" xfId="0" applyNumberFormat="1" applyFont="1" applyBorder="1" applyAlignment="1" applyProtection="1">
      <alignment horizontal="right" vertical="center"/>
    </xf>
    <xf numFmtId="3" fontId="7" fillId="0" borderId="38" xfId="0" applyNumberFormat="1" applyFont="1" applyBorder="1" applyAlignment="1" applyProtection="1">
      <alignment horizontal="right" vertical="center"/>
    </xf>
    <xf numFmtId="3" fontId="7" fillId="0" borderId="38" xfId="0" applyNumberFormat="1" applyFont="1" applyBorder="1" applyAlignment="1" applyProtection="1">
      <alignment horizontal="center" vertical="center"/>
    </xf>
    <xf numFmtId="3" fontId="7" fillId="0" borderId="39" xfId="0" applyNumberFormat="1" applyFont="1" applyBorder="1" applyAlignment="1" applyProtection="1">
      <alignment vertical="center"/>
    </xf>
    <xf numFmtId="0" fontId="7" fillId="0" borderId="24" xfId="0" applyNumberFormat="1" applyFont="1" applyBorder="1" applyAlignment="1" applyProtection="1">
      <alignment vertical="center"/>
    </xf>
    <xf numFmtId="0" fontId="7" fillId="0" borderId="44" xfId="0" applyNumberFormat="1" applyFont="1" applyBorder="1" applyAlignment="1" applyProtection="1">
      <alignment horizontal="center" vertical="center"/>
    </xf>
    <xf numFmtId="9" fontId="7" fillId="0" borderId="45" xfId="0" applyNumberFormat="1" applyFont="1" applyBorder="1" applyAlignment="1" applyProtection="1">
      <alignment horizontal="center" vertical="center"/>
    </xf>
    <xf numFmtId="0" fontId="7" fillId="0" borderId="46" xfId="0" applyNumberFormat="1" applyFont="1" applyBorder="1" applyAlignment="1" applyProtection="1">
      <alignment vertical="center"/>
    </xf>
    <xf numFmtId="0" fontId="7" fillId="0" borderId="47" xfId="0" applyNumberFormat="1" applyFont="1" applyBorder="1" applyAlignment="1" applyProtection="1">
      <alignment vertical="center"/>
    </xf>
    <xf numFmtId="0" fontId="7" fillId="0" borderId="48" xfId="0" applyNumberFormat="1" applyFont="1" applyBorder="1" applyAlignment="1" applyProtection="1">
      <alignment vertical="center"/>
    </xf>
    <xf numFmtId="0" fontId="6" fillId="0" borderId="49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Continuous" vertical="center"/>
    </xf>
    <xf numFmtId="0" fontId="6" fillId="19" borderId="18" xfId="0" applyFont="1" applyFill="1" applyBorder="1" applyAlignment="1" applyProtection="1">
      <alignment vertical="center"/>
    </xf>
    <xf numFmtId="0" fontId="6" fillId="19" borderId="0" xfId="0" applyFont="1" applyFill="1" applyBorder="1" applyAlignment="1" applyProtection="1">
      <alignment vertical="center"/>
    </xf>
    <xf numFmtId="0" fontId="12" fillId="0" borderId="0" xfId="0" quotePrefix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Continuous" vertical="center"/>
    </xf>
    <xf numFmtId="0" fontId="6" fillId="0" borderId="43" xfId="0" applyFont="1" applyBorder="1" applyAlignment="1" applyProtection="1">
      <alignment vertical="center"/>
    </xf>
    <xf numFmtId="0" fontId="6" fillId="0" borderId="50" xfId="0" applyFont="1" applyBorder="1" applyAlignment="1" applyProtection="1">
      <alignment vertical="center"/>
    </xf>
    <xf numFmtId="0" fontId="6" fillId="0" borderId="51" xfId="0" applyFont="1" applyBorder="1" applyAlignment="1" applyProtection="1">
      <alignment vertical="center"/>
    </xf>
    <xf numFmtId="0" fontId="7" fillId="0" borderId="52" xfId="0" applyFont="1" applyBorder="1" applyAlignment="1" applyProtection="1">
      <alignment vertical="center"/>
    </xf>
    <xf numFmtId="0" fontId="7" fillId="0" borderId="29" xfId="0" applyFont="1" applyBorder="1" applyAlignment="1" applyProtection="1">
      <alignment horizontal="left" vertical="center"/>
    </xf>
    <xf numFmtId="0" fontId="7" fillId="0" borderId="30" xfId="0" applyFont="1" applyBorder="1" applyAlignment="1" applyProtection="1">
      <alignment vertical="center"/>
    </xf>
    <xf numFmtId="0" fontId="7" fillId="19" borderId="29" xfId="0" applyFont="1" applyFill="1" applyBorder="1" applyAlignment="1" applyProtection="1">
      <alignment vertical="center"/>
      <protection locked="0"/>
    </xf>
    <xf numFmtId="0" fontId="7" fillId="19" borderId="30" xfId="0" applyFont="1" applyFill="1" applyBorder="1" applyAlignment="1" applyProtection="1">
      <alignment vertical="center"/>
      <protection locked="0"/>
    </xf>
    <xf numFmtId="0" fontId="7" fillId="0" borderId="28" xfId="0" applyFont="1" applyBorder="1" applyAlignment="1" applyProtection="1">
      <alignment vertical="center"/>
    </xf>
    <xf numFmtId="0" fontId="7" fillId="0" borderId="53" xfId="0" applyFont="1" applyBorder="1" applyAlignment="1" applyProtection="1">
      <alignment vertical="center"/>
    </xf>
    <xf numFmtId="0" fontId="6" fillId="0" borderId="54" xfId="0" applyFont="1" applyBorder="1" applyAlignment="1" applyProtection="1">
      <alignment vertical="center"/>
    </xf>
    <xf numFmtId="0" fontId="6" fillId="0" borderId="39" xfId="0" applyFont="1" applyBorder="1" applyAlignment="1" applyProtection="1">
      <alignment vertical="center"/>
    </xf>
    <xf numFmtId="177" fontId="13" fillId="19" borderId="55" xfId="107" quotePrefix="1" applyNumberFormat="1" applyFont="1" applyFill="1" applyBorder="1" applyAlignment="1" applyProtection="1">
      <alignment vertical="center" shrinkToFit="1"/>
    </xf>
    <xf numFmtId="177" fontId="13" fillId="19" borderId="56" xfId="107" applyNumberFormat="1" applyFont="1" applyFill="1" applyBorder="1" applyAlignment="1" applyProtection="1">
      <alignment vertical="center" shrinkToFit="1"/>
      <protection locked="0"/>
    </xf>
    <xf numFmtId="177" fontId="13" fillId="19" borderId="26" xfId="107" quotePrefix="1" applyNumberFormat="1" applyFont="1" applyFill="1" applyBorder="1" applyAlignment="1" applyProtection="1">
      <alignment vertical="center" shrinkToFit="1"/>
    </xf>
    <xf numFmtId="177" fontId="58" fillId="19" borderId="26" xfId="107" quotePrefix="1" applyNumberFormat="1" applyFont="1" applyFill="1" applyBorder="1" applyAlignment="1" applyProtection="1">
      <alignment vertical="center" shrinkToFit="1"/>
    </xf>
    <xf numFmtId="177" fontId="7" fillId="19" borderId="57" xfId="107" quotePrefix="1" applyNumberFormat="1" applyFont="1" applyFill="1" applyBorder="1" applyAlignment="1" applyProtection="1">
      <alignment vertical="center" shrinkToFit="1"/>
      <protection locked="0"/>
    </xf>
    <xf numFmtId="177" fontId="7" fillId="19" borderId="41" xfId="0" applyNumberFormat="1" applyFont="1" applyFill="1" applyBorder="1" applyAlignment="1" applyProtection="1">
      <alignment vertical="center" shrinkToFit="1"/>
    </xf>
    <xf numFmtId="177" fontId="7" fillId="19" borderId="26" xfId="107" quotePrefix="1" applyNumberFormat="1" applyFont="1" applyFill="1" applyBorder="1" applyAlignment="1" applyProtection="1">
      <alignment vertical="center" shrinkToFit="1"/>
    </xf>
    <xf numFmtId="177" fontId="59" fillId="19" borderId="26" xfId="107" quotePrefix="1" applyNumberFormat="1" applyFont="1" applyFill="1" applyBorder="1" applyAlignment="1" applyProtection="1">
      <alignment vertical="center" shrinkToFit="1"/>
    </xf>
    <xf numFmtId="0" fontId="13" fillId="0" borderId="41" xfId="0" applyNumberFormat="1" applyFont="1" applyBorder="1" applyAlignment="1" applyProtection="1">
      <alignment vertical="center"/>
    </xf>
    <xf numFmtId="3" fontId="13" fillId="0" borderId="41" xfId="0" applyNumberFormat="1" applyFont="1" applyBorder="1" applyAlignment="1" applyProtection="1">
      <alignment horizontal="center" vertical="center"/>
    </xf>
    <xf numFmtId="0" fontId="15" fillId="0" borderId="26" xfId="0" applyNumberFormat="1" applyFont="1" applyBorder="1" applyAlignment="1" applyProtection="1">
      <alignment vertical="center"/>
    </xf>
    <xf numFmtId="3" fontId="15" fillId="0" borderId="26" xfId="0" applyNumberFormat="1" applyFont="1" applyBorder="1" applyAlignment="1" applyProtection="1">
      <alignment horizontal="center" vertical="center"/>
      <protection locked="0"/>
    </xf>
    <xf numFmtId="0" fontId="7" fillId="0" borderId="23" xfId="0" applyNumberFormat="1" applyFont="1" applyBorder="1" applyAlignment="1" applyProtection="1">
      <alignment vertical="center"/>
    </xf>
    <xf numFmtId="0" fontId="7" fillId="0" borderId="30" xfId="0" applyNumberFormat="1" applyFont="1" applyBorder="1" applyAlignment="1" applyProtection="1">
      <alignment vertical="center"/>
    </xf>
    <xf numFmtId="3" fontId="13" fillId="0" borderId="38" xfId="0" applyNumberFormat="1" applyFont="1" applyBorder="1" applyAlignment="1" applyProtection="1">
      <alignment horizontal="center" vertical="center"/>
    </xf>
    <xf numFmtId="3" fontId="15" fillId="0" borderId="58" xfId="0" applyNumberFormat="1" applyFont="1" applyBorder="1" applyAlignment="1" applyProtection="1">
      <alignment horizontal="center" vertical="center"/>
      <protection locked="0"/>
    </xf>
    <xf numFmtId="0" fontId="7" fillId="0" borderId="59" xfId="0" applyNumberFormat="1" applyFont="1" applyBorder="1" applyAlignment="1" applyProtection="1">
      <alignment vertical="center"/>
    </xf>
    <xf numFmtId="3" fontId="13" fillId="0" borderId="59" xfId="0" applyNumberFormat="1" applyFont="1" applyBorder="1" applyAlignment="1" applyProtection="1">
      <alignment horizontal="center" vertical="center"/>
      <protection locked="0"/>
    </xf>
    <xf numFmtId="3" fontId="7" fillId="0" borderId="0" xfId="0" applyNumberFormat="1" applyFont="1" applyBorder="1" applyAlignment="1" applyProtection="1">
      <alignment horizontal="right" vertical="center"/>
    </xf>
    <xf numFmtId="177" fontId="7" fillId="0" borderId="39" xfId="0" applyNumberFormat="1" applyFont="1" applyBorder="1" applyAlignment="1" applyProtection="1">
      <alignment vertical="center"/>
    </xf>
    <xf numFmtId="3" fontId="13" fillId="0" borderId="40" xfId="0" applyNumberFormat="1" applyFont="1" applyBorder="1" applyAlignment="1" applyProtection="1">
      <alignment horizontal="center" vertical="center"/>
    </xf>
    <xf numFmtId="0" fontId="15" fillId="0" borderId="41" xfId="0" applyNumberFormat="1" applyFont="1" applyBorder="1" applyAlignment="1" applyProtection="1">
      <alignment vertical="center"/>
    </xf>
    <xf numFmtId="3" fontId="15" fillId="0" borderId="40" xfId="0" applyNumberFormat="1" applyFont="1" applyBorder="1" applyAlignment="1" applyProtection="1">
      <alignment horizontal="center" vertical="center"/>
    </xf>
    <xf numFmtId="3" fontId="7" fillId="0" borderId="43" xfId="0" applyNumberFormat="1" applyFont="1" applyBorder="1" applyAlignment="1" applyProtection="1">
      <alignment horizontal="right" vertical="center"/>
    </xf>
    <xf numFmtId="0" fontId="7" fillId="0" borderId="25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177" fontId="7" fillId="0" borderId="38" xfId="0" applyNumberFormat="1" applyFont="1" applyBorder="1" applyAlignment="1" applyProtection="1">
      <alignment vertical="center"/>
    </xf>
    <xf numFmtId="177" fontId="7" fillId="0" borderId="0" xfId="0" applyNumberFormat="1" applyFont="1" applyBorder="1" applyAlignment="1" applyProtection="1">
      <alignment vertical="center"/>
    </xf>
    <xf numFmtId="177" fontId="13" fillId="0" borderId="61" xfId="0" applyNumberFormat="1" applyFont="1" applyBorder="1" applyAlignment="1" applyProtection="1">
      <alignment horizontal="center" vertical="center"/>
    </xf>
    <xf numFmtId="177" fontId="13" fillId="0" borderId="39" xfId="0" applyNumberFormat="1" applyFont="1" applyBorder="1" applyAlignment="1">
      <alignment vertical="center"/>
    </xf>
    <xf numFmtId="177" fontId="15" fillId="0" borderId="61" xfId="0" applyNumberFormat="1" applyFont="1" applyBorder="1" applyAlignment="1" applyProtection="1">
      <alignment horizontal="center" vertical="center"/>
    </xf>
    <xf numFmtId="177" fontId="15" fillId="0" borderId="39" xfId="0" applyNumberFormat="1" applyFont="1" applyBorder="1" applyAlignment="1" applyProtection="1">
      <alignment vertical="center"/>
    </xf>
    <xf numFmtId="177" fontId="7" fillId="0" borderId="61" xfId="0" applyNumberFormat="1" applyFont="1" applyBorder="1" applyAlignment="1" applyProtection="1">
      <alignment horizontal="center" vertical="center"/>
    </xf>
    <xf numFmtId="0" fontId="13" fillId="0" borderId="41" xfId="0" applyNumberFormat="1" applyFont="1" applyBorder="1" applyAlignment="1" applyProtection="1">
      <alignment horizontal="center" vertical="center"/>
    </xf>
    <xf numFmtId="177" fontId="13" fillId="0" borderId="41" xfId="0" applyNumberFormat="1" applyFont="1" applyBorder="1" applyAlignment="1" applyProtection="1">
      <alignment vertical="center"/>
    </xf>
    <xf numFmtId="177" fontId="13" fillId="0" borderId="62" xfId="0" applyNumberFormat="1" applyFont="1" applyBorder="1" applyAlignment="1" applyProtection="1">
      <alignment horizontal="center" vertical="center"/>
    </xf>
    <xf numFmtId="177" fontId="13" fillId="0" borderId="23" xfId="107" applyNumberFormat="1" applyFont="1" applyBorder="1" applyAlignment="1" applyProtection="1">
      <alignment vertical="center"/>
    </xf>
    <xf numFmtId="0" fontId="15" fillId="0" borderId="63" xfId="0" applyNumberFormat="1" applyFont="1" applyBorder="1" applyAlignment="1" applyProtection="1">
      <alignment horizontal="center" vertical="center"/>
    </xf>
    <xf numFmtId="177" fontId="15" fillId="0" borderId="26" xfId="0" applyNumberFormat="1" applyFont="1" applyBorder="1" applyAlignment="1" applyProtection="1">
      <alignment vertical="center"/>
    </xf>
    <xf numFmtId="177" fontId="15" fillId="0" borderId="43" xfId="0" applyNumberFormat="1" applyFont="1" applyBorder="1" applyAlignment="1" applyProtection="1">
      <alignment horizontal="center" vertical="center"/>
    </xf>
    <xf numFmtId="177" fontId="15" fillId="0" borderId="25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 wrapText="1"/>
    </xf>
    <xf numFmtId="38" fontId="7" fillId="0" borderId="0" xfId="0" applyNumberFormat="1" applyFont="1" applyBorder="1" applyAlignment="1" applyProtection="1">
      <alignment vertical="center"/>
    </xf>
    <xf numFmtId="0" fontId="56" fillId="0" borderId="41" xfId="0" applyNumberFormat="1" applyFont="1" applyBorder="1" applyAlignment="1" applyProtection="1">
      <alignment horizontal="center" vertical="center"/>
    </xf>
    <xf numFmtId="10" fontId="13" fillId="0" borderId="41" xfId="85" applyNumberFormat="1" applyFont="1" applyBorder="1" applyAlignment="1" applyProtection="1">
      <alignment horizontal="right" vertical="center"/>
      <protection locked="0"/>
    </xf>
    <xf numFmtId="2" fontId="56" fillId="0" borderId="41" xfId="0" applyNumberFormat="1" applyFont="1" applyBorder="1" applyAlignment="1" applyProtection="1">
      <alignment horizontal="center" vertical="center"/>
      <protection locked="0"/>
    </xf>
    <xf numFmtId="177" fontId="7" fillId="0" borderId="62" xfId="0" applyNumberFormat="1" applyFont="1" applyBorder="1" applyAlignment="1" applyProtection="1">
      <alignment vertical="center"/>
    </xf>
    <xf numFmtId="0" fontId="15" fillId="0" borderId="41" xfId="0" applyNumberFormat="1" applyFont="1" applyBorder="1" applyAlignment="1" applyProtection="1">
      <alignment horizontal="center" vertical="center"/>
    </xf>
    <xf numFmtId="0" fontId="15" fillId="0" borderId="41" xfId="0" applyNumberFormat="1" applyFont="1" applyBorder="1" applyAlignment="1" applyProtection="1">
      <alignment horizontal="right" vertical="center"/>
      <protection locked="0"/>
    </xf>
    <xf numFmtId="2" fontId="15" fillId="0" borderId="41" xfId="0" applyNumberFormat="1" applyFont="1" applyBorder="1" applyAlignment="1" applyProtection="1">
      <alignment horizontal="center" vertical="center"/>
      <protection locked="0"/>
    </xf>
    <xf numFmtId="177" fontId="15" fillId="0" borderId="41" xfId="0" applyNumberFormat="1" applyFont="1" applyBorder="1" applyAlignment="1" applyProtection="1">
      <alignment vertical="center"/>
    </xf>
    <xf numFmtId="177" fontId="7" fillId="0" borderId="64" xfId="0" applyNumberFormat="1" applyFont="1" applyBorder="1" applyAlignment="1" applyProtection="1">
      <alignment vertical="center"/>
    </xf>
    <xf numFmtId="0" fontId="7" fillId="0" borderId="44" xfId="0" applyFont="1" applyBorder="1" applyAlignment="1" applyProtection="1">
      <alignment vertical="center"/>
    </xf>
    <xf numFmtId="0" fontId="7" fillId="0" borderId="65" xfId="0" applyFont="1" applyBorder="1" applyAlignment="1" applyProtection="1">
      <alignment vertical="center"/>
    </xf>
    <xf numFmtId="0" fontId="7" fillId="0" borderId="65" xfId="0" applyFont="1" applyBorder="1" applyAlignment="1" applyProtection="1">
      <alignment horizontal="right" vertical="center"/>
    </xf>
    <xf numFmtId="0" fontId="56" fillId="0" borderId="38" xfId="0" applyNumberFormat="1" applyFont="1" applyBorder="1" applyAlignment="1" applyProtection="1">
      <alignment horizontal="center" vertical="center"/>
    </xf>
    <xf numFmtId="10" fontId="13" fillId="0" borderId="38" xfId="85" applyNumberFormat="1" applyFont="1" applyBorder="1" applyAlignment="1" applyProtection="1">
      <alignment horizontal="right" vertical="center"/>
      <protection locked="0"/>
    </xf>
    <xf numFmtId="177" fontId="13" fillId="0" borderId="3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 wrapText="1"/>
    </xf>
    <xf numFmtId="181" fontId="13" fillId="0" borderId="41" xfId="85" applyNumberFormat="1" applyFont="1" applyBorder="1" applyAlignment="1" applyProtection="1">
      <alignment vertical="center"/>
      <protection locked="0"/>
    </xf>
    <xf numFmtId="0" fontId="15" fillId="0" borderId="58" xfId="0" applyNumberFormat="1" applyFont="1" applyBorder="1" applyAlignment="1" applyProtection="1">
      <alignment horizontal="center" vertical="center"/>
    </xf>
    <xf numFmtId="181" fontId="15" fillId="0" borderId="58" xfId="0" applyNumberFormat="1" applyFont="1" applyBorder="1" applyAlignment="1" applyProtection="1">
      <alignment vertical="center"/>
      <protection locked="0"/>
    </xf>
    <xf numFmtId="177" fontId="15" fillId="0" borderId="58" xfId="0" applyNumberFormat="1" applyFont="1" applyBorder="1" applyAlignment="1" applyProtection="1">
      <alignment vertical="center"/>
    </xf>
    <xf numFmtId="0" fontId="56" fillId="0" borderId="59" xfId="0" applyNumberFormat="1" applyFont="1" applyBorder="1" applyAlignment="1" applyProtection="1">
      <alignment horizontal="center" vertical="center"/>
    </xf>
    <xf numFmtId="2" fontId="56" fillId="0" borderId="59" xfId="0" applyNumberFormat="1" applyFont="1" applyBorder="1" applyAlignment="1" applyProtection="1">
      <alignment horizontal="center" vertical="center"/>
      <protection locked="0"/>
    </xf>
    <xf numFmtId="177" fontId="56" fillId="0" borderId="59" xfId="0" applyNumberFormat="1" applyFont="1" applyBorder="1" applyAlignment="1" applyProtection="1">
      <alignment vertical="center"/>
    </xf>
    <xf numFmtId="0" fontId="15" fillId="0" borderId="59" xfId="0" applyNumberFormat="1" applyFont="1" applyBorder="1" applyAlignment="1" applyProtection="1">
      <alignment horizontal="center" vertical="center"/>
    </xf>
    <xf numFmtId="181" fontId="13" fillId="0" borderId="28" xfId="85" applyNumberFormat="1" applyFont="1" applyBorder="1" applyAlignment="1" applyProtection="1">
      <alignment vertical="center"/>
      <protection locked="0"/>
    </xf>
    <xf numFmtId="2" fontId="15" fillId="0" borderId="28" xfId="0" applyNumberFormat="1" applyFont="1" applyBorder="1" applyAlignment="1" applyProtection="1">
      <alignment horizontal="center" vertical="center"/>
      <protection locked="0"/>
    </xf>
    <xf numFmtId="177" fontId="15" fillId="0" borderId="28" xfId="0" applyNumberFormat="1" applyFont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58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177" fontId="13" fillId="0" borderId="59" xfId="0" applyNumberFormat="1" applyFont="1" applyBorder="1" applyAlignment="1" applyProtection="1">
      <alignment vertical="center"/>
    </xf>
    <xf numFmtId="0" fontId="7" fillId="0" borderId="0" xfId="107" applyNumberFormat="1" applyFont="1" applyFill="1" applyBorder="1" applyAlignment="1" applyProtection="1">
      <alignment horizontal="right" vertical="center" wrapText="1"/>
    </xf>
    <xf numFmtId="177" fontId="15" fillId="0" borderId="59" xfId="0" applyNumberFormat="1" applyFont="1" applyBorder="1" applyAlignment="1" applyProtection="1">
      <alignment vertical="center"/>
    </xf>
    <xf numFmtId="0" fontId="7" fillId="0" borderId="0" xfId="107" applyNumberFormat="1" applyFont="1" applyFill="1" applyBorder="1" applyAlignment="1" applyProtection="1">
      <alignment horizontal="right" vertical="center"/>
    </xf>
    <xf numFmtId="177" fontId="7" fillId="0" borderId="40" xfId="0" applyNumberFormat="1" applyFont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15" fillId="0" borderId="60" xfId="0" applyNumberFormat="1" applyFont="1" applyBorder="1" applyAlignment="1" applyProtection="1">
      <alignment horizontal="center" vertical="center"/>
      <protection locked="0"/>
    </xf>
    <xf numFmtId="177" fontId="15" fillId="0" borderId="66" xfId="0" applyNumberFormat="1" applyFont="1" applyBorder="1" applyAlignment="1" applyProtection="1">
      <alignment vertical="center"/>
    </xf>
    <xf numFmtId="177" fontId="15" fillId="0" borderId="43" xfId="0" applyNumberFormat="1" applyFont="1" applyBorder="1" applyAlignment="1" applyProtection="1">
      <alignment vertical="center"/>
    </xf>
    <xf numFmtId="177" fontId="15" fillId="0" borderId="46" xfId="0" applyNumberFormat="1" applyFont="1" applyBorder="1" applyAlignment="1" applyProtection="1">
      <alignment vertical="center"/>
    </xf>
    <xf numFmtId="177" fontId="15" fillId="0" borderId="0" xfId="0" applyNumberFormat="1" applyFont="1" applyBorder="1" applyAlignment="1" applyProtection="1">
      <alignment vertical="center"/>
    </xf>
    <xf numFmtId="3" fontId="56" fillId="0" borderId="0" xfId="0" applyNumberFormat="1" applyFont="1" applyBorder="1" applyAlignment="1" applyProtection="1">
      <alignment vertical="center"/>
    </xf>
    <xf numFmtId="3" fontId="7" fillId="0" borderId="0" xfId="0" applyNumberFormat="1" applyFont="1" applyBorder="1" applyAlignment="1" applyProtection="1">
      <alignment vertical="center"/>
    </xf>
    <xf numFmtId="177" fontId="7" fillId="0" borderId="47" xfId="0" applyNumberFormat="1" applyFont="1" applyBorder="1" applyAlignment="1" applyProtection="1">
      <alignment vertical="center"/>
    </xf>
    <xf numFmtId="38" fontId="15" fillId="0" borderId="0" xfId="107" applyFont="1" applyAlignment="1" applyProtection="1">
      <alignment vertical="center"/>
    </xf>
    <xf numFmtId="177" fontId="13" fillId="0" borderId="67" xfId="0" applyNumberFormat="1" applyFont="1" applyBorder="1" applyAlignment="1" applyProtection="1">
      <alignment vertical="center"/>
    </xf>
    <xf numFmtId="177" fontId="13" fillId="0" borderId="40" xfId="0" applyNumberFormat="1" applyFont="1" applyBorder="1" applyAlignment="1" applyProtection="1">
      <alignment vertical="center"/>
    </xf>
    <xf numFmtId="177" fontId="13" fillId="0" borderId="23" xfId="0" applyNumberFormat="1" applyFont="1" applyBorder="1" applyAlignment="1" applyProtection="1">
      <alignment horizontal="right" vertical="center"/>
    </xf>
    <xf numFmtId="177" fontId="15" fillId="0" borderId="67" xfId="0" applyNumberFormat="1" applyFont="1" applyBorder="1" applyAlignment="1" applyProtection="1">
      <alignment vertical="center"/>
    </xf>
    <xf numFmtId="177" fontId="15" fillId="0" borderId="40" xfId="0" applyNumberFormat="1" applyFont="1" applyBorder="1" applyAlignment="1" applyProtection="1">
      <alignment vertical="center"/>
    </xf>
    <xf numFmtId="177" fontId="15" fillId="0" borderId="23" xfId="0" applyNumberFormat="1" applyFont="1" applyBorder="1" applyAlignment="1" applyProtection="1">
      <alignment horizontal="right" vertical="center"/>
    </xf>
    <xf numFmtId="177" fontId="13" fillId="0" borderId="48" xfId="0" applyNumberFormat="1" applyFont="1" applyFill="1" applyBorder="1" applyAlignment="1" applyProtection="1">
      <alignment vertical="center"/>
    </xf>
    <xf numFmtId="177" fontId="13" fillId="0" borderId="43" xfId="0" applyNumberFormat="1" applyFont="1" applyFill="1" applyBorder="1" applyAlignment="1" applyProtection="1">
      <alignment vertical="center"/>
    </xf>
    <xf numFmtId="3" fontId="7" fillId="0" borderId="0" xfId="0" applyNumberFormat="1" applyFont="1" applyAlignment="1" applyProtection="1">
      <alignment vertical="center"/>
    </xf>
    <xf numFmtId="0" fontId="7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3" fillId="0" borderId="68" xfId="0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vertical="center"/>
    </xf>
    <xf numFmtId="49" fontId="7" fillId="0" borderId="0" xfId="0" applyNumberFormat="1" applyFont="1" applyBorder="1" applyAlignment="1" applyProtection="1">
      <alignment horizontal="right" vertical="center"/>
    </xf>
    <xf numFmtId="38" fontId="13" fillId="0" borderId="0" xfId="107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38" fontId="15" fillId="0" borderId="0" xfId="107" applyFont="1" applyFill="1" applyBorder="1" applyAlignment="1" applyProtection="1">
      <alignment vertical="center"/>
    </xf>
    <xf numFmtId="38" fontId="13" fillId="0" borderId="0" xfId="107" applyFont="1" applyFill="1" applyBorder="1" applyAlignment="1" applyProtection="1">
      <alignment horizontal="right" vertical="center"/>
    </xf>
    <xf numFmtId="38" fontId="15" fillId="0" borderId="0" xfId="107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38" fontId="7" fillId="0" borderId="0" xfId="107" applyFont="1" applyBorder="1" applyAlignment="1" applyProtection="1">
      <alignment vertical="center"/>
    </xf>
    <xf numFmtId="38" fontId="7" fillId="0" borderId="0" xfId="107" applyFont="1" applyBorder="1" applyAlignment="1" applyProtection="1">
      <alignment horizontal="right" vertical="center"/>
    </xf>
    <xf numFmtId="38" fontId="7" fillId="0" borderId="0" xfId="0" applyNumberFormat="1" applyFont="1" applyBorder="1" applyAlignment="1">
      <alignment vertical="center"/>
    </xf>
    <xf numFmtId="0" fontId="13" fillId="0" borderId="0" xfId="0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right" vertical="center"/>
    </xf>
    <xf numFmtId="38" fontId="7" fillId="0" borderId="0" xfId="107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vertical="center"/>
    </xf>
    <xf numFmtId="0" fontId="7" fillId="0" borderId="34" xfId="129" applyFont="1" applyBorder="1" applyAlignment="1" applyProtection="1">
      <alignment horizontal="center" vertical="center"/>
    </xf>
    <xf numFmtId="0" fontId="7" fillId="0" borderId="50" xfId="129" applyFont="1" applyBorder="1" applyAlignment="1" applyProtection="1">
      <alignment horizontal="centerContinuous" vertical="center"/>
    </xf>
    <xf numFmtId="0" fontId="7" fillId="0" borderId="70" xfId="129" applyFont="1" applyBorder="1" applyAlignment="1" applyProtection="1">
      <alignment horizontal="centerContinuous" vertical="center"/>
    </xf>
    <xf numFmtId="0" fontId="7" fillId="0" borderId="0" xfId="129" applyFont="1" applyAlignment="1">
      <alignment horizontal="center" vertical="center"/>
    </xf>
    <xf numFmtId="0" fontId="7" fillId="0" borderId="0" xfId="129" applyFont="1" applyAlignment="1">
      <alignment vertical="center"/>
    </xf>
    <xf numFmtId="0" fontId="7" fillId="0" borderId="38" xfId="129" applyFont="1" applyBorder="1" applyAlignment="1" applyProtection="1">
      <alignment vertical="center"/>
    </xf>
    <xf numFmtId="0" fontId="7" fillId="0" borderId="41" xfId="129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vertical="center"/>
      <protection locked="0"/>
    </xf>
    <xf numFmtId="0" fontId="7" fillId="0" borderId="38" xfId="129" applyFont="1" applyBorder="1" applyAlignment="1" applyProtection="1">
      <alignment vertical="center"/>
      <protection locked="0"/>
    </xf>
    <xf numFmtId="4" fontId="13" fillId="0" borderId="71" xfId="129" applyNumberFormat="1" applyFont="1" applyBorder="1" applyAlignment="1" applyProtection="1">
      <alignment vertical="center"/>
      <protection locked="0"/>
    </xf>
    <xf numFmtId="0" fontId="13" fillId="0" borderId="71" xfId="129" applyFont="1" applyBorder="1" applyAlignment="1" applyProtection="1">
      <alignment horizontal="center" vertical="center"/>
      <protection locked="0"/>
    </xf>
    <xf numFmtId="3" fontId="13" fillId="0" borderId="71" xfId="129" applyNumberFormat="1" applyFont="1" applyBorder="1" applyAlignment="1" applyProtection="1">
      <alignment vertical="center"/>
      <protection locked="0"/>
    </xf>
    <xf numFmtId="178" fontId="13" fillId="0" borderId="72" xfId="129" applyNumberFormat="1" applyFont="1" applyBorder="1" applyAlignment="1" applyProtection="1">
      <alignment vertical="center"/>
      <protection locked="0"/>
    </xf>
    <xf numFmtId="0" fontId="7" fillId="0" borderId="73" xfId="129" applyFont="1" applyBorder="1" applyAlignment="1" applyProtection="1">
      <alignment horizontal="left" vertical="center"/>
      <protection locked="0"/>
    </xf>
    <xf numFmtId="0" fontId="7" fillId="0" borderId="41" xfId="129" applyFont="1" applyBorder="1" applyAlignment="1" applyProtection="1">
      <alignment vertical="center"/>
      <protection locked="0"/>
    </xf>
    <xf numFmtId="4" fontId="15" fillId="0" borderId="41" xfId="129" applyNumberFormat="1" applyFont="1" applyBorder="1" applyAlignment="1" applyProtection="1">
      <alignment vertical="center"/>
      <protection locked="0"/>
    </xf>
    <xf numFmtId="0" fontId="15" fillId="0" borderId="41" xfId="129" applyFont="1" applyBorder="1" applyAlignment="1" applyProtection="1">
      <alignment horizontal="center" vertical="center"/>
      <protection locked="0"/>
    </xf>
    <xf numFmtId="3" fontId="15" fillId="0" borderId="41" xfId="129" applyNumberFormat="1" applyFont="1" applyBorder="1" applyAlignment="1" applyProtection="1">
      <alignment vertical="center"/>
      <protection locked="0"/>
    </xf>
    <xf numFmtId="178" fontId="15" fillId="0" borderId="23" xfId="129" applyNumberFormat="1" applyFont="1" applyBorder="1" applyAlignment="1" applyProtection="1">
      <alignment vertical="center"/>
      <protection locked="0"/>
    </xf>
    <xf numFmtId="4" fontId="13" fillId="0" borderId="71" xfId="129" applyNumberFormat="1" applyFont="1" applyBorder="1" applyAlignment="1" applyProtection="1">
      <alignment horizontal="right" vertical="center"/>
      <protection locked="0"/>
    </xf>
    <xf numFmtId="3" fontId="13" fillId="0" borderId="71" xfId="0" applyNumberFormat="1" applyFont="1" applyBorder="1" applyAlignment="1" applyProtection="1">
      <alignment vertical="center"/>
      <protection locked="0"/>
    </xf>
    <xf numFmtId="178" fontId="13" fillId="0" borderId="72" xfId="0" applyNumberFormat="1" applyFont="1" applyBorder="1" applyAlignment="1" applyProtection="1">
      <alignment vertical="center"/>
      <protection locked="0"/>
    </xf>
    <xf numFmtId="0" fontId="7" fillId="0" borderId="73" xfId="0" applyFont="1" applyBorder="1" applyAlignment="1" applyProtection="1">
      <alignment vertical="center"/>
      <protection locked="0"/>
    </xf>
    <xf numFmtId="4" fontId="15" fillId="0" borderId="41" xfId="129" applyNumberFormat="1" applyFont="1" applyBorder="1" applyAlignment="1" applyProtection="1">
      <alignment horizontal="right" vertical="center"/>
      <protection locked="0"/>
    </xf>
    <xf numFmtId="3" fontId="15" fillId="0" borderId="41" xfId="0" applyNumberFormat="1" applyFont="1" applyBorder="1" applyAlignment="1" applyProtection="1">
      <alignment vertical="center"/>
      <protection locked="0"/>
    </xf>
    <xf numFmtId="178" fontId="15" fillId="0" borderId="23" xfId="0" applyNumberFormat="1" applyFont="1" applyBorder="1" applyAlignment="1" applyProtection="1">
      <alignment vertical="center"/>
      <protection locked="0"/>
    </xf>
    <xf numFmtId="0" fontId="7" fillId="0" borderId="44" xfId="129" applyFont="1" applyBorder="1" applyAlignment="1" applyProtection="1">
      <alignment vertical="center"/>
      <protection locked="0"/>
    </xf>
    <xf numFmtId="0" fontId="7" fillId="0" borderId="73" xfId="129" applyFont="1" applyBorder="1" applyAlignment="1" applyProtection="1">
      <alignment horizontal="center" vertical="center"/>
      <protection locked="0"/>
    </xf>
    <xf numFmtId="0" fontId="7" fillId="0" borderId="73" xfId="129" applyFont="1" applyBorder="1" applyAlignment="1" applyProtection="1">
      <alignment vertical="center"/>
      <protection locked="0"/>
    </xf>
    <xf numFmtId="3" fontId="15" fillId="0" borderId="38" xfId="129" applyNumberFormat="1" applyFont="1" applyBorder="1" applyAlignment="1" applyProtection="1">
      <alignment vertical="center"/>
      <protection locked="0"/>
    </xf>
    <xf numFmtId="178" fontId="13" fillId="0" borderId="39" xfId="129" applyNumberFormat="1" applyFont="1" applyBorder="1" applyAlignment="1" applyProtection="1">
      <alignment vertical="center"/>
    </xf>
    <xf numFmtId="0" fontId="15" fillId="0" borderId="38" xfId="129" applyFont="1" applyBorder="1" applyAlignment="1" applyProtection="1">
      <alignment horizontal="center" vertical="center"/>
      <protection locked="0"/>
    </xf>
    <xf numFmtId="3" fontId="15" fillId="0" borderId="74" xfId="129" applyNumberFormat="1" applyFont="1" applyBorder="1" applyAlignment="1" applyProtection="1">
      <alignment vertical="center"/>
      <protection locked="0"/>
    </xf>
    <xf numFmtId="178" fontId="15" fillId="0" borderId="75" xfId="129" applyNumberFormat="1" applyFont="1" applyBorder="1" applyAlignment="1" applyProtection="1">
      <alignment vertical="center"/>
    </xf>
    <xf numFmtId="0" fontId="7" fillId="0" borderId="0" xfId="129" applyFont="1" applyBorder="1" applyAlignment="1">
      <alignment vertical="center"/>
    </xf>
    <xf numFmtId="0" fontId="7" fillId="0" borderId="76" xfId="129" applyFont="1" applyBorder="1" applyAlignment="1" applyProtection="1">
      <alignment horizontal="center" vertical="center"/>
    </xf>
    <xf numFmtId="0" fontId="13" fillId="0" borderId="77" xfId="129" applyFont="1" applyBorder="1" applyAlignment="1" applyProtection="1">
      <alignment vertical="center"/>
    </xf>
    <xf numFmtId="0" fontId="13" fillId="0" borderId="78" xfId="129" applyFont="1" applyBorder="1" applyAlignment="1" applyProtection="1">
      <alignment vertical="center"/>
    </xf>
    <xf numFmtId="3" fontId="13" fillId="0" borderId="78" xfId="129" applyNumberFormat="1" applyFont="1" applyBorder="1" applyAlignment="1" applyProtection="1">
      <alignment vertical="center"/>
    </xf>
    <xf numFmtId="178" fontId="13" fillId="0" borderId="79" xfId="129" applyNumberFormat="1" applyFont="1" applyBorder="1" applyAlignment="1" applyProtection="1">
      <alignment vertical="center"/>
    </xf>
    <xf numFmtId="0" fontId="7" fillId="0" borderId="24" xfId="129" applyFont="1" applyBorder="1" applyAlignment="1" applyProtection="1">
      <alignment horizontal="center" vertical="center"/>
    </xf>
    <xf numFmtId="0" fontId="7" fillId="0" borderId="26" xfId="129" applyFont="1" applyBorder="1" applyAlignment="1" applyProtection="1">
      <alignment vertical="center"/>
    </xf>
    <xf numFmtId="0" fontId="15" fillId="0" borderId="26" xfId="129" applyFont="1" applyBorder="1" applyAlignment="1" applyProtection="1">
      <alignment vertical="center"/>
    </xf>
    <xf numFmtId="3" fontId="15" fillId="0" borderId="26" xfId="129" applyNumberFormat="1" applyFont="1" applyBorder="1" applyAlignment="1" applyProtection="1">
      <alignment vertical="center"/>
    </xf>
    <xf numFmtId="178" fontId="15" fillId="0" borderId="25" xfId="129" applyNumberFormat="1" applyFont="1" applyBorder="1" applyAlignment="1" applyProtection="1">
      <alignment vertical="center"/>
    </xf>
    <xf numFmtId="2" fontId="7" fillId="0" borderId="0" xfId="129" applyNumberFormat="1" applyFont="1" applyAlignment="1">
      <alignment vertical="center"/>
    </xf>
    <xf numFmtId="0" fontId="7" fillId="0" borderId="0" xfId="129" applyFont="1" applyAlignment="1">
      <alignment horizontal="right" vertical="center"/>
    </xf>
    <xf numFmtId="209" fontId="13" fillId="0" borderId="71" xfId="129" applyNumberFormat="1" applyFont="1" applyBorder="1" applyAlignment="1" applyProtection="1">
      <alignment vertical="center"/>
      <protection locked="0"/>
    </xf>
    <xf numFmtId="209" fontId="15" fillId="0" borderId="41" xfId="129" applyNumberFormat="1" applyFont="1" applyBorder="1" applyAlignment="1" applyProtection="1">
      <alignment vertical="center"/>
      <protection locked="0"/>
    </xf>
    <xf numFmtId="209" fontId="13" fillId="0" borderId="71" xfId="0" applyNumberFormat="1" applyFont="1" applyBorder="1" applyAlignment="1" applyProtection="1">
      <alignment vertical="center"/>
      <protection locked="0"/>
    </xf>
    <xf numFmtId="209" fontId="15" fillId="0" borderId="41" xfId="0" applyNumberFormat="1" applyFont="1" applyBorder="1" applyAlignment="1" applyProtection="1">
      <alignment vertical="center"/>
      <protection locked="0"/>
    </xf>
    <xf numFmtId="209" fontId="13" fillId="0" borderId="38" xfId="129" applyNumberFormat="1" applyFont="1" applyBorder="1" applyAlignment="1" applyProtection="1">
      <alignment vertical="center"/>
    </xf>
    <xf numFmtId="209" fontId="15" fillId="0" borderId="74" xfId="129" applyNumberFormat="1" applyFont="1" applyBorder="1" applyAlignment="1" applyProtection="1">
      <alignment vertical="center"/>
    </xf>
    <xf numFmtId="209" fontId="13" fillId="0" borderId="78" xfId="129" applyNumberFormat="1" applyFont="1" applyBorder="1" applyAlignment="1" applyProtection="1">
      <alignment vertical="center"/>
    </xf>
    <xf numFmtId="209" fontId="15" fillId="0" borderId="26" xfId="129" applyNumberFormat="1" applyFont="1" applyBorder="1" applyAlignment="1" applyProtection="1">
      <alignment vertical="center"/>
    </xf>
    <xf numFmtId="0" fontId="7" fillId="0" borderId="44" xfId="129" applyFont="1" applyBorder="1" applyAlignment="1" applyProtection="1">
      <alignment horizontal="right" vertical="center"/>
      <protection locked="0"/>
    </xf>
    <xf numFmtId="176" fontId="13" fillId="0" borderId="71" xfId="129" applyNumberFormat="1" applyFont="1" applyBorder="1" applyAlignment="1" applyProtection="1">
      <alignment vertical="center"/>
      <protection locked="0"/>
    </xf>
    <xf numFmtId="0" fontId="7" fillId="0" borderId="53" xfId="129" applyFont="1" applyBorder="1" applyAlignment="1" applyProtection="1">
      <alignment vertical="center"/>
      <protection locked="0"/>
    </xf>
    <xf numFmtId="0" fontId="7" fillId="0" borderId="80" xfId="129" applyFont="1" applyBorder="1" applyAlignment="1" applyProtection="1">
      <alignment vertical="center"/>
      <protection locked="0"/>
    </xf>
    <xf numFmtId="0" fontId="15" fillId="0" borderId="38" xfId="129" applyFont="1" applyBorder="1" applyAlignment="1" applyProtection="1">
      <alignment vertical="center"/>
      <protection locked="0"/>
    </xf>
    <xf numFmtId="178" fontId="15" fillId="0" borderId="39" xfId="129" applyNumberFormat="1" applyFont="1" applyBorder="1" applyAlignment="1" applyProtection="1">
      <alignment vertical="center"/>
      <protection locked="0"/>
    </xf>
    <xf numFmtId="209" fontId="15" fillId="0" borderId="38" xfId="129" applyNumberFormat="1" applyFont="1" applyBorder="1" applyAlignment="1" applyProtection="1">
      <alignment vertical="center"/>
      <protection locked="0"/>
    </xf>
    <xf numFmtId="209" fontId="15" fillId="0" borderId="74" xfId="129" applyNumberFormat="1" applyFont="1" applyBorder="1" applyAlignment="1" applyProtection="1">
      <alignment vertical="center"/>
      <protection locked="0"/>
    </xf>
    <xf numFmtId="209" fontId="7" fillId="0" borderId="50" xfId="129" applyNumberFormat="1" applyFont="1" applyBorder="1" applyAlignment="1" applyProtection="1">
      <alignment horizontal="centerContinuous" vertical="center"/>
    </xf>
    <xf numFmtId="209" fontId="7" fillId="0" borderId="70" xfId="129" applyNumberFormat="1" applyFont="1" applyBorder="1" applyAlignment="1" applyProtection="1">
      <alignment horizontal="centerContinuous" vertical="center"/>
    </xf>
    <xf numFmtId="209" fontId="7" fillId="0" borderId="41" xfId="129" applyNumberFormat="1" applyFont="1" applyBorder="1" applyAlignment="1" applyProtection="1">
      <alignment horizontal="center" vertical="center"/>
    </xf>
    <xf numFmtId="209" fontId="13" fillId="0" borderId="38" xfId="129" applyNumberFormat="1" applyFont="1" applyBorder="1" applyAlignment="1" applyProtection="1">
      <alignment vertical="center"/>
      <protection locked="0"/>
    </xf>
    <xf numFmtId="209" fontId="7" fillId="0" borderId="0" xfId="129" applyNumberFormat="1" applyFont="1" applyAlignment="1">
      <alignment vertical="center"/>
    </xf>
    <xf numFmtId="178" fontId="13" fillId="0" borderId="81" xfId="129" applyNumberFormat="1" applyFont="1" applyBorder="1" applyAlignment="1" applyProtection="1">
      <alignment vertical="center"/>
      <protection locked="0"/>
    </xf>
    <xf numFmtId="178" fontId="15" fillId="0" borderId="82" xfId="129" applyNumberFormat="1" applyFont="1" applyBorder="1" applyAlignment="1" applyProtection="1">
      <alignment vertical="center"/>
      <protection locked="0"/>
    </xf>
    <xf numFmtId="178" fontId="13" fillId="0" borderId="83" xfId="129" applyNumberFormat="1" applyFont="1" applyBorder="1" applyAlignment="1" applyProtection="1">
      <alignment vertical="center"/>
      <protection locked="0"/>
    </xf>
    <xf numFmtId="178" fontId="15" fillId="0" borderId="84" xfId="129" applyNumberFormat="1" applyFont="1" applyBorder="1" applyAlignment="1" applyProtection="1">
      <alignment vertical="center"/>
      <protection locked="0"/>
    </xf>
    <xf numFmtId="178" fontId="13" fillId="0" borderId="85" xfId="129" applyNumberFormat="1" applyFont="1" applyBorder="1" applyAlignment="1" applyProtection="1">
      <alignment vertical="center"/>
    </xf>
    <xf numFmtId="178" fontId="15" fillId="0" borderId="69" xfId="129" applyNumberFormat="1" applyFont="1" applyBorder="1" applyAlignment="1" applyProtection="1">
      <alignment vertical="center"/>
    </xf>
    <xf numFmtId="209" fontId="13" fillId="0" borderId="41" xfId="129" applyNumberFormat="1" applyFont="1" applyBorder="1" applyAlignment="1" applyProtection="1">
      <alignment vertical="center"/>
      <protection locked="0"/>
    </xf>
    <xf numFmtId="0" fontId="13" fillId="0" borderId="81" xfId="129" applyFont="1" applyBorder="1" applyAlignment="1" applyProtection="1">
      <alignment vertical="center"/>
      <protection locked="0"/>
    </xf>
    <xf numFmtId="0" fontId="15" fillId="0" borderId="82" xfId="129" applyFont="1" applyBorder="1" applyAlignment="1" applyProtection="1">
      <alignment vertical="center"/>
      <protection locked="0"/>
    </xf>
    <xf numFmtId="0" fontId="13" fillId="0" borderId="83" xfId="129" applyFont="1" applyBorder="1" applyAlignment="1" applyProtection="1">
      <alignment vertical="center"/>
      <protection locked="0"/>
    </xf>
    <xf numFmtId="0" fontId="15" fillId="0" borderId="84" xfId="129" applyFont="1" applyBorder="1" applyAlignment="1" applyProtection="1">
      <alignment vertical="center"/>
      <protection locked="0"/>
    </xf>
    <xf numFmtId="0" fontId="15" fillId="0" borderId="86" xfId="129" applyFont="1" applyBorder="1" applyAlignment="1" applyProtection="1">
      <alignment vertical="center"/>
      <protection locked="0"/>
    </xf>
    <xf numFmtId="0" fontId="15" fillId="0" borderId="87" xfId="129" applyFont="1" applyBorder="1" applyAlignment="1" applyProtection="1">
      <alignment horizontal="center" vertical="center"/>
      <protection locked="0"/>
    </xf>
    <xf numFmtId="0" fontId="15" fillId="0" borderId="81" xfId="129" applyFont="1" applyBorder="1" applyAlignment="1" applyProtection="1">
      <alignment vertical="center"/>
      <protection locked="0"/>
    </xf>
    <xf numFmtId="0" fontId="15" fillId="0" borderId="88" xfId="129" applyFont="1" applyBorder="1" applyAlignment="1" applyProtection="1">
      <alignment vertical="center"/>
      <protection locked="0"/>
    </xf>
    <xf numFmtId="0" fontId="13" fillId="0" borderId="85" xfId="129" applyFont="1" applyBorder="1" applyAlignment="1" applyProtection="1">
      <alignment vertical="center"/>
    </xf>
    <xf numFmtId="0" fontId="15" fillId="0" borderId="69" xfId="129" applyFont="1" applyBorder="1" applyAlignment="1" applyProtection="1">
      <alignment vertical="center"/>
    </xf>
    <xf numFmtId="0" fontId="13" fillId="0" borderId="84" xfId="129" applyFont="1" applyBorder="1" applyAlignment="1" applyProtection="1">
      <alignment vertical="center"/>
      <protection locked="0"/>
    </xf>
    <xf numFmtId="0" fontId="13" fillId="0" borderId="82" xfId="129" applyFont="1" applyBorder="1" applyAlignment="1" applyProtection="1">
      <alignment vertical="center"/>
      <protection locked="0"/>
    </xf>
    <xf numFmtId="0" fontId="7" fillId="0" borderId="38" xfId="129" applyFont="1" applyBorder="1" applyAlignment="1" applyProtection="1">
      <alignment vertical="center" wrapText="1"/>
      <protection locked="0"/>
    </xf>
    <xf numFmtId="176" fontId="15" fillId="0" borderId="41" xfId="129" applyNumberFormat="1" applyFont="1" applyBorder="1" applyAlignment="1" applyProtection="1">
      <alignment vertical="center"/>
      <protection locked="0"/>
    </xf>
    <xf numFmtId="0" fontId="15" fillId="0" borderId="71" xfId="129" applyFont="1" applyBorder="1" applyAlignment="1" applyProtection="1">
      <alignment horizontal="center" vertical="center"/>
      <protection locked="0"/>
    </xf>
    <xf numFmtId="0" fontId="15" fillId="0" borderId="83" xfId="129" applyFont="1" applyBorder="1" applyAlignment="1" applyProtection="1">
      <alignment vertical="center"/>
      <protection locked="0"/>
    </xf>
    <xf numFmtId="0" fontId="7" fillId="0" borderId="41" xfId="129" applyFont="1" applyBorder="1" applyAlignment="1" applyProtection="1">
      <alignment vertical="center" wrapText="1"/>
      <protection locked="0"/>
    </xf>
    <xf numFmtId="0" fontId="7" fillId="0" borderId="89" xfId="129" applyFont="1" applyBorder="1" applyAlignment="1" applyProtection="1">
      <alignment vertical="center"/>
      <protection locked="0"/>
    </xf>
    <xf numFmtId="0" fontId="7" fillId="0" borderId="73" xfId="129" applyFont="1" applyBorder="1" applyAlignment="1" applyProtection="1">
      <alignment horizontal="right" vertical="center"/>
      <protection locked="0"/>
    </xf>
    <xf numFmtId="0" fontId="13" fillId="0" borderId="71" xfId="129" applyFont="1" applyBorder="1" applyAlignment="1" applyProtection="1">
      <alignment vertical="center"/>
      <protection locked="0"/>
    </xf>
    <xf numFmtId="209" fontId="13" fillId="0" borderId="90" xfId="129" applyNumberFormat="1" applyFont="1" applyBorder="1" applyAlignment="1" applyProtection="1">
      <alignment vertical="center"/>
      <protection locked="0"/>
    </xf>
    <xf numFmtId="209" fontId="15" fillId="0" borderId="90" xfId="129" applyNumberFormat="1" applyFont="1" applyBorder="1" applyAlignment="1" applyProtection="1">
      <alignment vertical="center"/>
      <protection locked="0"/>
    </xf>
    <xf numFmtId="209" fontId="15" fillId="0" borderId="87" xfId="129" applyNumberFormat="1" applyFont="1" applyBorder="1" applyAlignment="1" applyProtection="1">
      <alignment vertical="center"/>
      <protection locked="0"/>
    </xf>
    <xf numFmtId="0" fontId="13" fillId="0" borderId="86" xfId="129" applyFont="1" applyBorder="1" applyAlignment="1" applyProtection="1">
      <alignment vertical="center"/>
      <protection locked="0"/>
    </xf>
    <xf numFmtId="0" fontId="7" fillId="0" borderId="0" xfId="129" applyFont="1" applyBorder="1" applyAlignment="1">
      <alignment horizontal="center" vertical="center"/>
    </xf>
    <xf numFmtId="0" fontId="7" fillId="0" borderId="44" xfId="129" applyFont="1" applyBorder="1" applyAlignment="1" applyProtection="1">
      <alignment vertical="center"/>
    </xf>
    <xf numFmtId="0" fontId="13" fillId="0" borderId="78" xfId="129" applyFont="1" applyBorder="1" applyAlignment="1" applyProtection="1">
      <alignment horizontal="center" vertical="center"/>
    </xf>
    <xf numFmtId="0" fontId="15" fillId="0" borderId="26" xfId="129" applyFont="1" applyBorder="1" applyAlignment="1" applyProtection="1">
      <alignment horizontal="center" vertical="center"/>
    </xf>
    <xf numFmtId="0" fontId="12" fillId="19" borderId="91" xfId="0" applyFont="1" applyFill="1" applyBorder="1" applyAlignment="1" applyProtection="1">
      <alignment vertical="center"/>
      <protection locked="0"/>
    </xf>
    <xf numFmtId="0" fontId="12" fillId="19" borderId="18" xfId="0" applyFont="1" applyFill="1" applyBorder="1" applyAlignment="1" applyProtection="1">
      <alignment vertical="center"/>
      <protection locked="0"/>
    </xf>
    <xf numFmtId="0" fontId="12" fillId="19" borderId="92" xfId="0" applyFont="1" applyFill="1" applyBorder="1" applyAlignment="1" applyProtection="1">
      <alignment vertical="center"/>
      <protection locked="0"/>
    </xf>
    <xf numFmtId="177" fontId="60" fillId="19" borderId="41" xfId="0" applyNumberFormat="1" applyFont="1" applyFill="1" applyBorder="1" applyAlignment="1" applyProtection="1">
      <alignment vertical="center" shrinkToFit="1"/>
    </xf>
    <xf numFmtId="0" fontId="61" fillId="0" borderId="23" xfId="0" applyFont="1" applyBorder="1" applyAlignment="1" applyProtection="1">
      <alignment vertical="center"/>
    </xf>
    <xf numFmtId="177" fontId="60" fillId="19" borderId="26" xfId="107" quotePrefix="1" applyNumberFormat="1" applyFont="1" applyFill="1" applyBorder="1" applyAlignment="1" applyProtection="1">
      <alignment vertical="center" shrinkToFit="1"/>
    </xf>
    <xf numFmtId="0" fontId="61" fillId="0" borderId="25" xfId="0" applyFont="1" applyBorder="1" applyAlignment="1" applyProtection="1">
      <alignment vertical="center"/>
    </xf>
    <xf numFmtId="177" fontId="62" fillId="19" borderId="26" xfId="107" quotePrefix="1" applyNumberFormat="1" applyFont="1" applyFill="1" applyBorder="1" applyAlignment="1" applyProtection="1">
      <alignment vertical="center" shrinkToFit="1"/>
    </xf>
    <xf numFmtId="0" fontId="13" fillId="0" borderId="72" xfId="129" applyNumberFormat="1" applyFont="1" applyBorder="1" applyAlignment="1" applyProtection="1">
      <alignment vertical="center"/>
      <protection locked="0"/>
    </xf>
    <xf numFmtId="0" fontId="15" fillId="0" borderId="23" xfId="129" applyNumberFormat="1" applyFont="1" applyBorder="1" applyAlignment="1" applyProtection="1">
      <alignment vertical="center"/>
      <protection locked="0"/>
    </xf>
    <xf numFmtId="0" fontId="13" fillId="0" borderId="39" xfId="129" applyNumberFormat="1" applyFont="1" applyBorder="1" applyAlignment="1" applyProtection="1">
      <alignment vertical="center"/>
    </xf>
    <xf numFmtId="0" fontId="15" fillId="0" borderId="75" xfId="129" applyNumberFormat="1" applyFont="1" applyBorder="1" applyAlignment="1" applyProtection="1">
      <alignment vertical="center"/>
    </xf>
    <xf numFmtId="0" fontId="13" fillId="0" borderId="79" xfId="129" applyNumberFormat="1" applyFont="1" applyBorder="1" applyAlignment="1" applyProtection="1">
      <alignment vertical="center"/>
    </xf>
    <xf numFmtId="0" fontId="15" fillId="0" borderId="25" xfId="129" applyNumberFormat="1" applyFont="1" applyBorder="1" applyAlignment="1" applyProtection="1">
      <alignment vertical="center"/>
    </xf>
    <xf numFmtId="0" fontId="15" fillId="0" borderId="39" xfId="129" applyNumberFormat="1" applyFont="1" applyBorder="1" applyAlignment="1" applyProtection="1">
      <alignment vertical="center"/>
      <protection locked="0"/>
    </xf>
    <xf numFmtId="0" fontId="7" fillId="0" borderId="0" xfId="129" applyNumberFormat="1" applyFont="1" applyAlignment="1">
      <alignment vertical="center"/>
    </xf>
    <xf numFmtId="0" fontId="7" fillId="0" borderId="44" xfId="129" applyFont="1" applyBorder="1" applyAlignment="1" applyProtection="1">
      <alignment vertical="center" shrinkToFit="1"/>
      <protection locked="0"/>
    </xf>
    <xf numFmtId="0" fontId="7" fillId="0" borderId="44" xfId="0" applyFont="1" applyBorder="1" applyAlignment="1" applyProtection="1">
      <alignment vertical="center" shrinkToFit="1"/>
      <protection locked="0"/>
    </xf>
    <xf numFmtId="210" fontId="13" fillId="0" borderId="72" xfId="129" applyNumberFormat="1" applyFont="1" applyBorder="1" applyAlignment="1" applyProtection="1">
      <alignment vertical="center"/>
      <protection locked="0"/>
    </xf>
    <xf numFmtId="210" fontId="15" fillId="0" borderId="23" xfId="129" applyNumberFormat="1" applyFont="1" applyBorder="1" applyAlignment="1" applyProtection="1">
      <alignment vertical="center"/>
      <protection locked="0"/>
    </xf>
    <xf numFmtId="210" fontId="13" fillId="0" borderId="39" xfId="129" applyNumberFormat="1" applyFont="1" applyBorder="1" applyAlignment="1" applyProtection="1">
      <alignment vertical="center"/>
    </xf>
    <xf numFmtId="210" fontId="15" fillId="0" borderId="75" xfId="129" applyNumberFormat="1" applyFont="1" applyBorder="1" applyAlignment="1" applyProtection="1">
      <alignment vertical="center"/>
    </xf>
    <xf numFmtId="210" fontId="13" fillId="0" borderId="79" xfId="129" applyNumberFormat="1" applyFont="1" applyBorder="1" applyAlignment="1" applyProtection="1">
      <alignment vertical="center"/>
    </xf>
    <xf numFmtId="210" fontId="15" fillId="0" borderId="25" xfId="129" applyNumberFormat="1" applyFont="1" applyBorder="1" applyAlignment="1" applyProtection="1">
      <alignment vertical="center"/>
    </xf>
    <xf numFmtId="210" fontId="15" fillId="0" borderId="39" xfId="129" applyNumberFormat="1" applyFont="1" applyBorder="1" applyAlignment="1" applyProtection="1">
      <alignment vertical="center"/>
      <protection locked="0"/>
    </xf>
    <xf numFmtId="210" fontId="7" fillId="0" borderId="0" xfId="129" applyNumberFormat="1" applyFont="1" applyAlignment="1">
      <alignment vertical="center"/>
    </xf>
    <xf numFmtId="210" fontId="13" fillId="0" borderId="81" xfId="129" applyNumberFormat="1" applyFont="1" applyBorder="1" applyAlignment="1" applyProtection="1">
      <alignment vertical="center"/>
      <protection locked="0"/>
    </xf>
    <xf numFmtId="210" fontId="15" fillId="0" borderId="82" xfId="129" applyNumberFormat="1" applyFont="1" applyBorder="1" applyAlignment="1" applyProtection="1">
      <alignment vertical="center"/>
      <protection locked="0"/>
    </xf>
    <xf numFmtId="210" fontId="13" fillId="0" borderId="83" xfId="129" applyNumberFormat="1" applyFont="1" applyBorder="1" applyAlignment="1" applyProtection="1">
      <alignment vertical="center"/>
      <protection locked="0"/>
    </xf>
    <xf numFmtId="210" fontId="15" fillId="0" borderId="84" xfId="129" applyNumberFormat="1" applyFont="1" applyBorder="1" applyAlignment="1" applyProtection="1">
      <alignment vertical="center"/>
      <protection locked="0"/>
    </xf>
    <xf numFmtId="210" fontId="13" fillId="0" borderId="85" xfId="129" applyNumberFormat="1" applyFont="1" applyBorder="1" applyAlignment="1" applyProtection="1">
      <alignment vertical="center"/>
    </xf>
    <xf numFmtId="210" fontId="15" fillId="0" borderId="69" xfId="129" applyNumberFormat="1" applyFont="1" applyBorder="1" applyAlignment="1" applyProtection="1">
      <alignment vertical="center"/>
    </xf>
    <xf numFmtId="210" fontId="15" fillId="0" borderId="86" xfId="129" applyNumberFormat="1" applyFont="1" applyBorder="1" applyAlignment="1" applyProtection="1">
      <alignment vertical="center"/>
      <protection locked="0"/>
    </xf>
    <xf numFmtId="210" fontId="15" fillId="0" borderId="81" xfId="129" applyNumberFormat="1" applyFont="1" applyBorder="1" applyAlignment="1" applyProtection="1">
      <alignment vertical="center"/>
      <protection locked="0"/>
    </xf>
    <xf numFmtId="210" fontId="15" fillId="0" borderId="88" xfId="129" applyNumberFormat="1" applyFont="1" applyBorder="1" applyAlignment="1" applyProtection="1">
      <alignment vertical="center"/>
      <protection locked="0"/>
    </xf>
    <xf numFmtId="210" fontId="13" fillId="0" borderId="84" xfId="129" applyNumberFormat="1" applyFont="1" applyBorder="1" applyAlignment="1" applyProtection="1">
      <alignment vertical="center"/>
      <protection locked="0"/>
    </xf>
    <xf numFmtId="210" fontId="13" fillId="0" borderId="82" xfId="129" applyNumberFormat="1" applyFont="1" applyBorder="1" applyAlignment="1" applyProtection="1">
      <alignment vertical="center"/>
      <protection locked="0"/>
    </xf>
    <xf numFmtId="210" fontId="15" fillId="0" borderId="83" xfId="129" applyNumberFormat="1" applyFont="1" applyBorder="1" applyAlignment="1" applyProtection="1">
      <alignment vertical="center"/>
      <protection locked="0"/>
    </xf>
    <xf numFmtId="210" fontId="13" fillId="0" borderId="86" xfId="129" applyNumberFormat="1" applyFont="1" applyBorder="1" applyAlignment="1" applyProtection="1">
      <alignment vertical="center"/>
      <protection locked="0"/>
    </xf>
    <xf numFmtId="0" fontId="60" fillId="0" borderId="73" xfId="0" applyFont="1" applyBorder="1" applyAlignment="1" applyProtection="1">
      <alignment vertical="center"/>
      <protection locked="0"/>
    </xf>
    <xf numFmtId="0" fontId="7" fillId="19" borderId="44" xfId="129" applyFont="1" applyFill="1" applyBorder="1" applyAlignment="1" applyProtection="1">
      <alignment vertical="center"/>
      <protection locked="0"/>
    </xf>
    <xf numFmtId="0" fontId="7" fillId="19" borderId="38" xfId="129" applyFont="1" applyFill="1" applyBorder="1" applyAlignment="1" applyProtection="1">
      <alignment vertical="center"/>
      <protection locked="0"/>
    </xf>
    <xf numFmtId="0" fontId="13" fillId="19" borderId="71" xfId="129" applyFont="1" applyFill="1" applyBorder="1" applyAlignment="1" applyProtection="1">
      <alignment horizontal="center" vertical="center"/>
      <protection locked="0"/>
    </xf>
    <xf numFmtId="209" fontId="13" fillId="19" borderId="71" xfId="129" applyNumberFormat="1" applyFont="1" applyFill="1" applyBorder="1" applyAlignment="1" applyProtection="1">
      <alignment vertical="center"/>
      <protection locked="0"/>
    </xf>
    <xf numFmtId="210" fontId="13" fillId="19" borderId="72" xfId="129" applyNumberFormat="1" applyFont="1" applyFill="1" applyBorder="1" applyAlignment="1" applyProtection="1">
      <alignment vertical="center"/>
      <protection locked="0"/>
    </xf>
    <xf numFmtId="0" fontId="7" fillId="19" borderId="0" xfId="129" applyFont="1" applyFill="1" applyAlignment="1">
      <alignment vertical="center"/>
    </xf>
    <xf numFmtId="0" fontId="7" fillId="19" borderId="73" xfId="129" applyFont="1" applyFill="1" applyBorder="1" applyAlignment="1" applyProtection="1">
      <alignment vertical="center"/>
      <protection locked="0"/>
    </xf>
    <xf numFmtId="0" fontId="15" fillId="19" borderId="41" xfId="129" applyFont="1" applyFill="1" applyBorder="1" applyAlignment="1" applyProtection="1">
      <alignment horizontal="center" vertical="center"/>
      <protection locked="0"/>
    </xf>
    <xf numFmtId="209" fontId="15" fillId="19" borderId="41" xfId="129" applyNumberFormat="1" applyFont="1" applyFill="1" applyBorder="1" applyAlignment="1" applyProtection="1">
      <alignment vertical="center"/>
      <protection locked="0"/>
    </xf>
    <xf numFmtId="210" fontId="15" fillId="19" borderId="23" xfId="129" applyNumberFormat="1" applyFont="1" applyFill="1" applyBorder="1" applyAlignment="1" applyProtection="1">
      <alignment vertical="center"/>
      <protection locked="0"/>
    </xf>
    <xf numFmtId="0" fontId="7" fillId="19" borderId="41" xfId="129" applyFont="1" applyFill="1" applyBorder="1" applyAlignment="1" applyProtection="1">
      <alignment vertical="center"/>
      <protection locked="0"/>
    </xf>
    <xf numFmtId="209" fontId="13" fillId="19" borderId="97" xfId="129" applyNumberFormat="1" applyFont="1" applyFill="1" applyBorder="1" applyAlignment="1" applyProtection="1">
      <alignment vertical="center"/>
      <protection locked="0"/>
    </xf>
    <xf numFmtId="0" fontId="7" fillId="0" borderId="44" xfId="129" applyFont="1" applyBorder="1" applyAlignment="1" applyProtection="1">
      <alignment horizontal="left" vertical="center"/>
      <protection locked="0"/>
    </xf>
    <xf numFmtId="0" fontId="7" fillId="0" borderId="80" xfId="129" applyFont="1" applyBorder="1" applyAlignment="1" applyProtection="1">
      <alignment horizontal="left" vertical="center"/>
      <protection locked="0"/>
    </xf>
    <xf numFmtId="209" fontId="13" fillId="19" borderId="87" xfId="129" applyNumberFormat="1" applyFont="1" applyFill="1" applyBorder="1" applyAlignment="1" applyProtection="1">
      <alignment vertical="center"/>
      <protection locked="0"/>
    </xf>
    <xf numFmtId="0" fontId="60" fillId="0" borderId="73" xfId="129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distributed" vertical="center" justifyLastLine="1"/>
    </xf>
    <xf numFmtId="0" fontId="57" fillId="0" borderId="0" xfId="0" applyFont="1" applyBorder="1" applyAlignment="1" applyProtection="1">
      <alignment horizontal="center" vertical="center"/>
    </xf>
    <xf numFmtId="211" fontId="7" fillId="0" borderId="41" xfId="129" applyNumberFormat="1" applyFont="1" applyBorder="1" applyAlignment="1" applyProtection="1">
      <alignment horizontal="center" vertical="center"/>
    </xf>
    <xf numFmtId="211" fontId="13" fillId="0" borderId="71" xfId="129" applyNumberFormat="1" applyFont="1" applyBorder="1" applyAlignment="1" applyProtection="1">
      <alignment vertical="center"/>
      <protection locked="0"/>
    </xf>
    <xf numFmtId="211" fontId="15" fillId="0" borderId="41" xfId="129" applyNumberFormat="1" applyFont="1" applyBorder="1" applyAlignment="1" applyProtection="1">
      <alignment vertical="center"/>
      <protection locked="0"/>
    </xf>
    <xf numFmtId="211" fontId="13" fillId="0" borderId="71" xfId="129" applyNumberFormat="1" applyFont="1" applyBorder="1" applyAlignment="1" applyProtection="1">
      <alignment horizontal="right" vertical="center"/>
      <protection locked="0"/>
    </xf>
    <xf numFmtId="211" fontId="15" fillId="0" borderId="41" xfId="129" applyNumberFormat="1" applyFont="1" applyBorder="1" applyAlignment="1" applyProtection="1">
      <alignment horizontal="right" vertical="center"/>
      <protection locked="0"/>
    </xf>
    <xf numFmtId="211" fontId="15" fillId="0" borderId="38" xfId="129" applyNumberFormat="1" applyFont="1" applyBorder="1" applyAlignment="1" applyProtection="1">
      <alignment horizontal="right" vertical="center"/>
      <protection locked="0"/>
    </xf>
    <xf numFmtId="211" fontId="13" fillId="0" borderId="78" xfId="129" applyNumberFormat="1" applyFont="1" applyBorder="1" applyAlignment="1" applyProtection="1">
      <alignment vertical="center"/>
    </xf>
    <xf numFmtId="211" fontId="15" fillId="0" borderId="26" xfId="129" applyNumberFormat="1" applyFont="1" applyBorder="1" applyAlignment="1" applyProtection="1">
      <alignment vertical="center"/>
    </xf>
    <xf numFmtId="211" fontId="13" fillId="19" borderId="71" xfId="129" applyNumberFormat="1" applyFont="1" applyFill="1" applyBorder="1" applyAlignment="1" applyProtection="1">
      <alignment vertical="center"/>
      <protection locked="0"/>
    </xf>
    <xf numFmtId="211" fontId="15" fillId="19" borderId="41" xfId="129" applyNumberFormat="1" applyFont="1" applyFill="1" applyBorder="1" applyAlignment="1" applyProtection="1">
      <alignment vertical="center"/>
      <protection locked="0"/>
    </xf>
    <xf numFmtId="211" fontId="13" fillId="19" borderId="71" xfId="129" applyNumberFormat="1" applyFont="1" applyFill="1" applyBorder="1" applyAlignment="1" applyProtection="1">
      <alignment horizontal="right" vertical="center"/>
      <protection locked="0"/>
    </xf>
    <xf numFmtId="211" fontId="15" fillId="19" borderId="41" xfId="129" applyNumberFormat="1" applyFont="1" applyFill="1" applyBorder="1" applyAlignment="1" applyProtection="1">
      <alignment horizontal="right" vertical="center"/>
      <protection locked="0"/>
    </xf>
    <xf numFmtId="211" fontId="15" fillId="0" borderId="38" xfId="129" applyNumberFormat="1" applyFont="1" applyBorder="1" applyAlignment="1" applyProtection="1">
      <alignment vertical="center"/>
      <protection locked="0"/>
    </xf>
    <xf numFmtId="211" fontId="7" fillId="0" borderId="0" xfId="129" applyNumberFormat="1" applyFont="1" applyAlignment="1">
      <alignment horizontal="right" vertical="center"/>
    </xf>
    <xf numFmtId="176" fontId="13" fillId="0" borderId="71" xfId="129" applyNumberFormat="1" applyFont="1" applyBorder="1" applyAlignment="1" applyProtection="1">
      <alignment horizontal="right" vertical="center"/>
      <protection locked="0"/>
    </xf>
    <xf numFmtId="176" fontId="15" fillId="0" borderId="41" xfId="129" applyNumberFormat="1" applyFont="1" applyBorder="1" applyAlignment="1" applyProtection="1">
      <alignment horizontal="right" vertical="center"/>
      <protection locked="0"/>
    </xf>
    <xf numFmtId="176" fontId="15" fillId="0" borderId="38" xfId="129" applyNumberFormat="1" applyFont="1" applyBorder="1" applyAlignment="1" applyProtection="1">
      <alignment horizontal="right" vertical="center"/>
      <protection locked="0"/>
    </xf>
    <xf numFmtId="176" fontId="13" fillId="0" borderId="78" xfId="129" applyNumberFormat="1" applyFont="1" applyBorder="1" applyAlignment="1" applyProtection="1">
      <alignment vertical="center"/>
    </xf>
    <xf numFmtId="176" fontId="15" fillId="0" borderId="26" xfId="129" applyNumberFormat="1" applyFont="1" applyBorder="1" applyAlignment="1" applyProtection="1">
      <alignment vertical="center"/>
    </xf>
    <xf numFmtId="176" fontId="15" fillId="0" borderId="38" xfId="129" applyNumberFormat="1" applyFont="1" applyBorder="1" applyAlignment="1" applyProtection="1">
      <alignment vertical="center"/>
      <protection locked="0"/>
    </xf>
    <xf numFmtId="179" fontId="7" fillId="0" borderId="35" xfId="0" applyNumberFormat="1" applyFont="1" applyBorder="1" applyAlignment="1" applyProtection="1">
      <alignment vertical="center"/>
    </xf>
    <xf numFmtId="179" fontId="7" fillId="0" borderId="40" xfId="0" applyNumberFormat="1" applyFont="1" applyBorder="1" applyAlignment="1" applyProtection="1">
      <alignment vertical="center"/>
    </xf>
    <xf numFmtId="179" fontId="7" fillId="0" borderId="26" xfId="0" applyNumberFormat="1" applyFont="1" applyBorder="1" applyAlignment="1" applyProtection="1">
      <alignment horizontal="center" vertical="center"/>
    </xf>
    <xf numFmtId="179" fontId="7" fillId="0" borderId="38" xfId="0" applyNumberFormat="1" applyFont="1" applyBorder="1" applyAlignment="1" applyProtection="1">
      <alignment vertical="center"/>
    </xf>
    <xf numFmtId="179" fontId="13" fillId="0" borderId="41" xfId="0" applyNumberFormat="1" applyFont="1" applyBorder="1" applyAlignment="1" applyProtection="1">
      <alignment horizontal="right" vertical="center"/>
    </xf>
    <xf numFmtId="179" fontId="15" fillId="0" borderId="26" xfId="0" applyNumberFormat="1" applyFont="1" applyBorder="1" applyAlignment="1" applyProtection="1">
      <alignment horizontal="right" vertical="center"/>
      <protection locked="0"/>
    </xf>
    <xf numFmtId="179" fontId="56" fillId="0" borderId="41" xfId="0" applyNumberFormat="1" applyFont="1" applyBorder="1" applyAlignment="1" applyProtection="1">
      <alignment horizontal="right" vertical="center"/>
      <protection locked="0"/>
    </xf>
    <xf numFmtId="179" fontId="15" fillId="0" borderId="41" xfId="0" applyNumberFormat="1" applyFont="1" applyBorder="1" applyAlignment="1" applyProtection="1">
      <alignment horizontal="right" vertical="center"/>
      <protection locked="0"/>
    </xf>
    <xf numFmtId="179" fontId="7" fillId="0" borderId="65" xfId="0" applyNumberFormat="1" applyFont="1" applyBorder="1" applyAlignment="1" applyProtection="1">
      <alignment vertical="center"/>
    </xf>
    <xf numFmtId="179" fontId="13" fillId="0" borderId="38" xfId="0" applyNumberFormat="1" applyFont="1" applyBorder="1" applyAlignment="1" applyProtection="1">
      <alignment vertical="center"/>
    </xf>
    <xf numFmtId="179" fontId="15" fillId="0" borderId="58" xfId="0" applyNumberFormat="1" applyFont="1" applyBorder="1" applyAlignment="1" applyProtection="1">
      <alignment horizontal="right" vertical="center"/>
    </xf>
    <xf numFmtId="179" fontId="56" fillId="0" borderId="59" xfId="0" applyNumberFormat="1" applyFont="1" applyBorder="1" applyAlignment="1" applyProtection="1">
      <alignment horizontal="right" vertical="center"/>
      <protection locked="0"/>
    </xf>
    <xf numFmtId="179" fontId="15" fillId="0" borderId="28" xfId="0" applyNumberFormat="1" applyFont="1" applyBorder="1" applyAlignment="1" applyProtection="1">
      <alignment horizontal="right" vertical="center"/>
      <protection locked="0"/>
    </xf>
    <xf numFmtId="179" fontId="15" fillId="0" borderId="58" xfId="0" applyNumberFormat="1" applyFont="1" applyBorder="1" applyAlignment="1" applyProtection="1">
      <alignment horizontal="right" vertical="center"/>
      <protection locked="0"/>
    </xf>
    <xf numFmtId="179" fontId="13" fillId="0" borderId="59" xfId="0" applyNumberFormat="1" applyFont="1" applyBorder="1" applyAlignment="1" applyProtection="1">
      <alignment horizontal="right" vertical="center"/>
    </xf>
    <xf numFmtId="179" fontId="15" fillId="0" borderId="60" xfId="0" applyNumberFormat="1" applyFont="1" applyBorder="1" applyAlignment="1" applyProtection="1">
      <alignment horizontal="right" vertical="center"/>
      <protection locked="0"/>
    </xf>
    <xf numFmtId="179" fontId="15" fillId="0" borderId="41" xfId="0" applyNumberFormat="1" applyFont="1" applyBorder="1" applyAlignment="1" applyProtection="1">
      <alignment horizontal="right" vertical="center"/>
    </xf>
    <xf numFmtId="179" fontId="7" fillId="0" borderId="26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179" fontId="7" fillId="0" borderId="0" xfId="0" applyNumberFormat="1" applyFont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179" fontId="7" fillId="0" borderId="0" xfId="107" applyNumberFormat="1" applyFont="1" applyBorder="1" applyAlignment="1" applyProtection="1">
      <alignment vertical="center"/>
    </xf>
    <xf numFmtId="176" fontId="15" fillId="0" borderId="97" xfId="129" applyNumberFormat="1" applyFont="1" applyBorder="1" applyAlignment="1" applyProtection="1">
      <alignment horizontal="right" vertical="center"/>
      <protection locked="0"/>
    </xf>
    <xf numFmtId="176" fontId="15" fillId="0" borderId="71" xfId="129" applyNumberFormat="1" applyFont="1" applyBorder="1" applyAlignment="1" applyProtection="1">
      <alignment vertical="center"/>
      <protection locked="0"/>
    </xf>
    <xf numFmtId="211" fontId="15" fillId="0" borderId="97" xfId="129" applyNumberFormat="1" applyFont="1" applyBorder="1" applyAlignment="1" applyProtection="1">
      <alignment horizontal="right" vertical="center"/>
      <protection locked="0"/>
    </xf>
    <xf numFmtId="211" fontId="15" fillId="0" borderId="71" xfId="129" applyNumberFormat="1" applyFont="1" applyBorder="1" applyAlignment="1" applyProtection="1">
      <alignment vertical="center"/>
      <protection locked="0"/>
    </xf>
    <xf numFmtId="0" fontId="7" fillId="0" borderId="44" xfId="0" applyFont="1" applyBorder="1" applyAlignment="1" applyProtection="1">
      <alignment horizontal="left" vertical="center" wrapText="1"/>
    </xf>
    <xf numFmtId="0" fontId="7" fillId="0" borderId="58" xfId="0" applyFont="1" applyBorder="1" applyAlignment="1" applyProtection="1">
      <alignment horizontal="center" vertical="center"/>
    </xf>
    <xf numFmtId="177" fontId="63" fillId="0" borderId="59" xfId="0" applyNumberFormat="1" applyFont="1" applyBorder="1" applyAlignment="1" applyProtection="1">
      <alignment vertical="center"/>
    </xf>
    <xf numFmtId="179" fontId="7" fillId="0" borderId="28" xfId="0" applyNumberFormat="1" applyFont="1" applyBorder="1" applyAlignment="1" applyProtection="1">
      <alignment vertical="center"/>
    </xf>
    <xf numFmtId="177" fontId="7" fillId="0" borderId="96" xfId="0" applyNumberFormat="1" applyFont="1" applyBorder="1" applyAlignment="1" applyProtection="1">
      <alignment vertical="center"/>
    </xf>
    <xf numFmtId="0" fontId="7" fillId="0" borderId="38" xfId="129" applyFont="1" applyBorder="1" applyAlignment="1" applyProtection="1">
      <alignment horizontal="left" vertical="center"/>
      <protection locked="0"/>
    </xf>
    <xf numFmtId="211" fontId="13" fillId="0" borderId="71" xfId="129" applyNumberFormat="1" applyFont="1" applyBorder="1" applyAlignment="1" applyProtection="1">
      <alignment horizontal="left" vertical="center"/>
      <protection locked="0"/>
    </xf>
    <xf numFmtId="0" fontId="13" fillId="0" borderId="71" xfId="129" applyFont="1" applyBorder="1" applyAlignment="1" applyProtection="1">
      <alignment horizontal="left" vertical="center"/>
      <protection locked="0"/>
    </xf>
    <xf numFmtId="209" fontId="13" fillId="0" borderId="71" xfId="129" applyNumberFormat="1" applyFont="1" applyBorder="1" applyAlignment="1" applyProtection="1">
      <alignment horizontal="left" vertical="center"/>
      <protection locked="0"/>
    </xf>
    <xf numFmtId="0" fontId="7" fillId="0" borderId="41" xfId="129" applyFont="1" applyBorder="1" applyAlignment="1" applyProtection="1">
      <alignment horizontal="left" vertical="center"/>
      <protection locked="0"/>
    </xf>
    <xf numFmtId="211" fontId="15" fillId="0" borderId="41" xfId="129" applyNumberFormat="1" applyFont="1" applyBorder="1" applyAlignment="1" applyProtection="1">
      <alignment horizontal="left" vertical="center"/>
      <protection locked="0"/>
    </xf>
    <xf numFmtId="0" fontId="15" fillId="0" borderId="41" xfId="129" applyFont="1" applyBorder="1" applyAlignment="1" applyProtection="1">
      <alignment horizontal="left" vertical="center"/>
      <protection locked="0"/>
    </xf>
    <xf numFmtId="209" fontId="15" fillId="0" borderId="41" xfId="129" applyNumberFormat="1" applyFont="1" applyBorder="1" applyAlignment="1" applyProtection="1">
      <alignment horizontal="left" vertical="center"/>
      <protection locked="0"/>
    </xf>
    <xf numFmtId="0" fontId="7" fillId="19" borderId="44" xfId="129" applyFont="1" applyFill="1" applyBorder="1" applyAlignment="1" applyProtection="1">
      <alignment horizontal="left" vertical="center"/>
      <protection locked="0"/>
    </xf>
    <xf numFmtId="0" fontId="7" fillId="19" borderId="38" xfId="129" applyFont="1" applyFill="1" applyBorder="1" applyAlignment="1" applyProtection="1">
      <alignment horizontal="left" vertical="center"/>
      <protection locked="0"/>
    </xf>
    <xf numFmtId="0" fontId="7" fillId="19" borderId="73" xfId="129" applyFont="1" applyFill="1" applyBorder="1" applyAlignment="1" applyProtection="1">
      <alignment horizontal="left" vertical="center"/>
      <protection locked="0"/>
    </xf>
    <xf numFmtId="0" fontId="7" fillId="19" borderId="41" xfId="129" applyFont="1" applyFill="1" applyBorder="1" applyAlignment="1" applyProtection="1">
      <alignment horizontal="left" vertical="center"/>
      <protection locked="0"/>
    </xf>
    <xf numFmtId="0" fontId="7" fillId="0" borderId="53" xfId="129" applyFont="1" applyBorder="1" applyAlignment="1" applyProtection="1">
      <alignment horizontal="left" vertical="center"/>
      <protection locked="0"/>
    </xf>
    <xf numFmtId="210" fontId="65" fillId="0" borderId="84" xfId="129" applyNumberFormat="1" applyFont="1" applyBorder="1" applyAlignment="1" applyProtection="1">
      <alignment vertical="center"/>
      <protection locked="0"/>
    </xf>
    <xf numFmtId="209" fontId="15" fillId="19" borderId="41" xfId="129" applyNumberFormat="1" applyFont="1" applyFill="1" applyBorder="1" applyAlignment="1" applyProtection="1">
      <alignment horizontal="right" vertical="center"/>
      <protection locked="0"/>
    </xf>
    <xf numFmtId="209" fontId="13" fillId="0" borderId="71" xfId="129" applyNumberFormat="1" applyFont="1" applyBorder="1" applyAlignment="1" applyProtection="1">
      <alignment horizontal="right" vertical="center"/>
      <protection locked="0"/>
    </xf>
    <xf numFmtId="209" fontId="15" fillId="0" borderId="41" xfId="129" applyNumberFormat="1" applyFont="1" applyBorder="1" applyAlignment="1" applyProtection="1">
      <alignment horizontal="right" vertical="center"/>
      <protection locked="0"/>
    </xf>
    <xf numFmtId="209" fontId="13" fillId="19" borderId="97" xfId="129" applyNumberFormat="1" applyFont="1" applyFill="1" applyBorder="1" applyAlignment="1" applyProtection="1">
      <alignment horizontal="right" vertical="center"/>
      <protection locked="0"/>
    </xf>
    <xf numFmtId="182" fontId="13" fillId="0" borderId="71" xfId="129" applyNumberFormat="1" applyFont="1" applyBorder="1" applyAlignment="1" applyProtection="1">
      <alignment horizontal="right" vertical="center"/>
      <protection locked="0"/>
    </xf>
    <xf numFmtId="0" fontId="7" fillId="19" borderId="38" xfId="129" applyFont="1" applyFill="1" applyBorder="1" applyAlignment="1" applyProtection="1">
      <alignment vertical="center" wrapText="1"/>
      <protection locked="0"/>
    </xf>
    <xf numFmtId="0" fontId="7" fillId="0" borderId="44" xfId="129" applyFont="1" applyBorder="1" applyAlignment="1" applyProtection="1">
      <alignment vertical="center" wrapText="1" shrinkToFit="1"/>
      <protection locked="0"/>
    </xf>
    <xf numFmtId="182" fontId="13" fillId="0" borderId="71" xfId="129" applyNumberFormat="1" applyFont="1" applyBorder="1" applyAlignment="1" applyProtection="1">
      <alignment vertical="center"/>
      <protection locked="0"/>
    </xf>
    <xf numFmtId="0" fontId="7" fillId="19" borderId="41" xfId="129" applyFont="1" applyFill="1" applyBorder="1" applyAlignment="1" applyProtection="1">
      <alignment vertical="center" wrapText="1"/>
      <protection locked="0"/>
    </xf>
    <xf numFmtId="0" fontId="7" fillId="0" borderId="44" xfId="129" applyFont="1" applyBorder="1" applyAlignment="1" applyProtection="1">
      <alignment vertical="center" wrapText="1"/>
      <protection locked="0"/>
    </xf>
    <xf numFmtId="0" fontId="7" fillId="0" borderId="38" xfId="129" quotePrefix="1" applyFont="1" applyBorder="1" applyAlignment="1" applyProtection="1">
      <alignment vertical="center"/>
      <protection locked="0"/>
    </xf>
    <xf numFmtId="0" fontId="7" fillId="0" borderId="76" xfId="129" applyFont="1" applyBorder="1" applyAlignment="1">
      <alignment horizontal="center" vertical="center"/>
    </xf>
    <xf numFmtId="211" fontId="13" fillId="0" borderId="71" xfId="129" applyNumberFormat="1" applyFont="1" applyBorder="1" applyAlignment="1" applyProtection="1">
      <alignment vertical="center"/>
    </xf>
    <xf numFmtId="0" fontId="13" fillId="0" borderId="71" xfId="129" applyFont="1" applyBorder="1" applyAlignment="1" applyProtection="1">
      <alignment horizontal="center" vertical="center"/>
    </xf>
    <xf numFmtId="209" fontId="13" fillId="0" borderId="71" xfId="129" applyNumberFormat="1" applyFont="1" applyBorder="1" applyAlignment="1" applyProtection="1">
      <alignment vertical="center"/>
    </xf>
    <xf numFmtId="0" fontId="7" fillId="0" borderId="107" xfId="129" applyFont="1" applyBorder="1" applyAlignment="1" applyProtection="1">
      <alignment vertical="center"/>
      <protection locked="0"/>
    </xf>
    <xf numFmtId="0" fontId="7" fillId="0" borderId="108" xfId="129" applyFont="1" applyBorder="1" applyAlignment="1" applyProtection="1">
      <alignment vertical="center"/>
      <protection locked="0"/>
    </xf>
    <xf numFmtId="211" fontId="15" fillId="0" borderId="109" xfId="129" applyNumberFormat="1" applyFont="1" applyBorder="1" applyAlignment="1" applyProtection="1">
      <alignment horizontal="right" vertical="center"/>
      <protection locked="0"/>
    </xf>
    <xf numFmtId="0" fontId="15" fillId="0" borderId="110" xfId="129" applyFont="1" applyBorder="1" applyAlignment="1" applyProtection="1">
      <alignment horizontal="center" vertical="center"/>
      <protection locked="0"/>
    </xf>
    <xf numFmtId="209" fontId="15" fillId="0" borderId="110" xfId="129" applyNumberFormat="1" applyFont="1" applyBorder="1" applyAlignment="1" applyProtection="1">
      <alignment vertical="center"/>
      <protection locked="0"/>
    </xf>
    <xf numFmtId="209" fontId="15" fillId="0" borderId="109" xfId="129" applyNumberFormat="1" applyFont="1" applyBorder="1" applyAlignment="1" applyProtection="1">
      <alignment vertical="center"/>
      <protection locked="0"/>
    </xf>
    <xf numFmtId="178" fontId="15" fillId="0" borderId="111" xfId="129" applyNumberFormat="1" applyFont="1" applyBorder="1" applyAlignment="1" applyProtection="1">
      <alignment vertical="center"/>
      <protection locked="0"/>
    </xf>
    <xf numFmtId="178" fontId="13" fillId="0" borderId="112" xfId="129" applyNumberFormat="1" applyFont="1" applyBorder="1" applyAlignment="1" applyProtection="1">
      <alignment vertical="center"/>
    </xf>
    <xf numFmtId="0" fontId="7" fillId="0" borderId="44" xfId="129" applyFont="1" applyBorder="1" applyAlignment="1" applyProtection="1">
      <alignment horizontal="left" vertical="center"/>
    </xf>
    <xf numFmtId="0" fontId="67" fillId="0" borderId="38" xfId="129" applyFont="1" applyBorder="1" applyAlignment="1" applyProtection="1">
      <alignment vertical="center"/>
    </xf>
    <xf numFmtId="0" fontId="7" fillId="0" borderId="37" xfId="129" applyFont="1" applyBorder="1" applyAlignment="1" applyProtection="1">
      <alignment vertical="center" wrapText="1"/>
      <protection locked="0"/>
    </xf>
    <xf numFmtId="0" fontId="7" fillId="0" borderId="65" xfId="129" applyFont="1" applyBorder="1" applyAlignment="1" applyProtection="1">
      <alignment vertical="center"/>
      <protection locked="0"/>
    </xf>
    <xf numFmtId="213" fontId="13" fillId="0" borderId="71" xfId="129" applyNumberFormat="1" applyFont="1" applyBorder="1" applyAlignment="1" applyProtection="1">
      <alignment vertical="center"/>
      <protection locked="0"/>
    </xf>
    <xf numFmtId="213" fontId="15" fillId="0" borderId="41" xfId="129" applyNumberFormat="1" applyFont="1" applyBorder="1" applyAlignment="1" applyProtection="1">
      <alignment vertical="center"/>
      <protection locked="0"/>
    </xf>
    <xf numFmtId="213" fontId="13" fillId="0" borderId="71" xfId="129" applyNumberFormat="1" applyFont="1" applyBorder="1" applyAlignment="1" applyProtection="1">
      <alignment horizontal="right" vertical="center"/>
      <protection locked="0"/>
    </xf>
    <xf numFmtId="213" fontId="15" fillId="0" borderId="41" xfId="129" applyNumberFormat="1" applyFont="1" applyBorder="1" applyAlignment="1" applyProtection="1">
      <alignment horizontal="right" vertical="center"/>
      <protection locked="0"/>
    </xf>
    <xf numFmtId="0" fontId="7" fillId="0" borderId="41" xfId="129" applyFont="1" applyBorder="1" applyAlignment="1" applyProtection="1">
      <alignment vertical="top"/>
      <protection locked="0"/>
    </xf>
    <xf numFmtId="0" fontId="7" fillId="0" borderId="113" xfId="129" applyFont="1" applyBorder="1" applyAlignment="1">
      <alignment vertical="center"/>
    </xf>
    <xf numFmtId="2" fontId="7" fillId="0" borderId="113" xfId="129" applyNumberFormat="1" applyFont="1" applyBorder="1" applyAlignment="1">
      <alignment vertical="center"/>
    </xf>
    <xf numFmtId="211" fontId="7" fillId="0" borderId="113" xfId="129" applyNumberFormat="1" applyFont="1" applyBorder="1" applyAlignment="1">
      <alignment horizontal="right" vertical="center"/>
    </xf>
    <xf numFmtId="0" fontId="7" fillId="0" borderId="113" xfId="129" applyFont="1" applyBorder="1" applyAlignment="1">
      <alignment horizontal="center" vertical="center"/>
    </xf>
    <xf numFmtId="209" fontId="7" fillId="0" borderId="113" xfId="129" applyNumberFormat="1" applyFont="1" applyBorder="1" applyAlignment="1">
      <alignment vertical="center"/>
    </xf>
    <xf numFmtId="210" fontId="7" fillId="0" borderId="113" xfId="129" applyNumberFormat="1" applyFont="1" applyBorder="1" applyAlignment="1">
      <alignment vertical="center"/>
    </xf>
    <xf numFmtId="2" fontId="7" fillId="0" borderId="0" xfId="129" applyNumberFormat="1" applyFont="1" applyBorder="1" applyAlignment="1">
      <alignment vertical="center"/>
    </xf>
    <xf numFmtId="211" fontId="7" fillId="0" borderId="0" xfId="129" applyNumberFormat="1" applyFont="1" applyBorder="1" applyAlignment="1">
      <alignment horizontal="right" vertical="center"/>
    </xf>
    <xf numFmtId="209" fontId="7" fillId="0" borderId="0" xfId="129" applyNumberFormat="1" applyFont="1" applyBorder="1" applyAlignment="1">
      <alignment vertical="center"/>
    </xf>
    <xf numFmtId="210" fontId="7" fillId="0" borderId="0" xfId="129" applyNumberFormat="1" applyFont="1" applyBorder="1" applyAlignment="1">
      <alignment vertical="center"/>
    </xf>
    <xf numFmtId="0" fontId="7" fillId="0" borderId="24" xfId="129" applyFont="1" applyBorder="1" applyAlignment="1" applyProtection="1">
      <alignment vertical="center"/>
      <protection locked="0"/>
    </xf>
    <xf numFmtId="0" fontId="7" fillId="0" borderId="26" xfId="129" applyFont="1" applyBorder="1" applyAlignment="1" applyProtection="1">
      <alignment vertical="center"/>
      <protection locked="0"/>
    </xf>
    <xf numFmtId="0" fontId="7" fillId="0" borderId="114" xfId="129" applyFont="1" applyBorder="1" applyAlignment="1" applyProtection="1">
      <alignment vertical="center"/>
      <protection locked="0"/>
    </xf>
    <xf numFmtId="211" fontId="15" fillId="0" borderId="26" xfId="129" applyNumberFormat="1" applyFont="1" applyBorder="1" applyAlignment="1" applyProtection="1">
      <alignment vertical="center"/>
      <protection locked="0"/>
    </xf>
    <xf numFmtId="0" fontId="15" fillId="0" borderId="26" xfId="129" applyFont="1" applyBorder="1" applyAlignment="1" applyProtection="1">
      <alignment horizontal="center" vertical="center"/>
      <protection locked="0"/>
    </xf>
    <xf numFmtId="209" fontId="15" fillId="0" borderId="26" xfId="129" applyNumberFormat="1" applyFont="1" applyBorder="1" applyAlignment="1" applyProtection="1">
      <alignment vertical="center"/>
      <protection locked="0"/>
    </xf>
    <xf numFmtId="210" fontId="13" fillId="0" borderId="69" xfId="129" applyNumberFormat="1" applyFont="1" applyBorder="1" applyAlignment="1" applyProtection="1">
      <alignment vertical="center"/>
      <protection locked="0"/>
    </xf>
    <xf numFmtId="177" fontId="60" fillId="0" borderId="41" xfId="107" quotePrefix="1" applyNumberFormat="1" applyFont="1" applyFill="1" applyBorder="1" applyAlignment="1" applyProtection="1">
      <alignment vertical="center" shrinkToFit="1"/>
    </xf>
    <xf numFmtId="0" fontId="7" fillId="0" borderId="41" xfId="129" applyFont="1" applyFill="1" applyBorder="1" applyAlignment="1" applyProtection="1">
      <alignment vertical="center"/>
      <protection locked="0"/>
    </xf>
    <xf numFmtId="0" fontId="7" fillId="0" borderId="38" xfId="129" applyFont="1" applyFill="1" applyBorder="1" applyAlignment="1" applyProtection="1">
      <alignment vertical="center"/>
      <protection locked="0"/>
    </xf>
    <xf numFmtId="0" fontId="15" fillId="0" borderId="65" xfId="0" applyNumberFormat="1" applyFont="1" applyFill="1" applyBorder="1" applyAlignment="1" applyProtection="1">
      <alignment horizontal="center" vertical="center"/>
    </xf>
    <xf numFmtId="181" fontId="15" fillId="0" borderId="65" xfId="0" applyNumberFormat="1" applyFont="1" applyFill="1" applyBorder="1" applyAlignment="1" applyProtection="1">
      <alignment vertical="center"/>
      <protection locked="0"/>
    </xf>
    <xf numFmtId="0" fontId="56" fillId="0" borderId="59" xfId="0" applyNumberFormat="1" applyFont="1" applyFill="1" applyBorder="1" applyAlignment="1" applyProtection="1">
      <alignment horizontal="center" vertical="center"/>
    </xf>
    <xf numFmtId="180" fontId="13" fillId="0" borderId="59" xfId="85" applyNumberFormat="1" applyFont="1" applyFill="1" applyBorder="1" applyAlignment="1" applyProtection="1">
      <alignment vertical="center"/>
      <protection locked="0"/>
    </xf>
    <xf numFmtId="0" fontId="15" fillId="0" borderId="59" xfId="0" applyNumberFormat="1" applyFont="1" applyFill="1" applyBorder="1" applyAlignment="1" applyProtection="1">
      <alignment horizontal="center" vertical="center"/>
    </xf>
    <xf numFmtId="0" fontId="15" fillId="0" borderId="59" xfId="0" applyNumberFormat="1" applyFont="1" applyFill="1" applyBorder="1" applyAlignment="1" applyProtection="1">
      <alignment vertical="center"/>
      <protection locked="0"/>
    </xf>
    <xf numFmtId="0" fontId="13" fillId="0" borderId="59" xfId="0" applyNumberFormat="1" applyFont="1" applyFill="1" applyBorder="1" applyAlignment="1" applyProtection="1">
      <alignment vertical="center"/>
    </xf>
    <xf numFmtId="0" fontId="15" fillId="0" borderId="60" xfId="0" applyNumberFormat="1" applyFont="1" applyFill="1" applyBorder="1" applyAlignment="1" applyProtection="1">
      <alignment horizontal="center" vertical="center"/>
    </xf>
    <xf numFmtId="0" fontId="15" fillId="0" borderId="60" xfId="0" applyNumberFormat="1" applyFont="1" applyFill="1" applyBorder="1" applyAlignment="1" applyProtection="1">
      <alignment vertical="center"/>
    </xf>
    <xf numFmtId="0" fontId="7" fillId="0" borderId="38" xfId="0" applyNumberFormat="1" applyFont="1" applyFill="1" applyBorder="1" applyAlignment="1" applyProtection="1">
      <alignment vertical="center"/>
    </xf>
    <xf numFmtId="0" fontId="18" fillId="20" borderId="0" xfId="0" applyFont="1" applyFill="1" applyAlignment="1" applyProtection="1">
      <alignment vertical="center"/>
    </xf>
    <xf numFmtId="0" fontId="6" fillId="20" borderId="0" xfId="0" applyFont="1" applyFill="1" applyAlignment="1" applyProtection="1">
      <alignment vertical="center"/>
    </xf>
    <xf numFmtId="0" fontId="13" fillId="0" borderId="33" xfId="0" applyFont="1" applyBorder="1" applyAlignment="1" applyProtection="1">
      <alignment horizontal="center" vertical="center"/>
    </xf>
    <xf numFmtId="0" fontId="13" fillId="0" borderId="37" xfId="0" applyFont="1" applyBorder="1" applyAlignment="1" applyProtection="1">
      <alignment horizontal="center" vertical="center"/>
    </xf>
    <xf numFmtId="0" fontId="13" fillId="0" borderId="42" xfId="0" applyFont="1" applyBorder="1" applyAlignment="1" applyProtection="1">
      <alignment horizontal="center" vertical="center"/>
    </xf>
    <xf numFmtId="0" fontId="12" fillId="19" borderId="18" xfId="0" applyFont="1" applyFill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</xf>
    <xf numFmtId="0" fontId="12" fillId="19" borderId="91" xfId="0" applyFont="1" applyFill="1" applyBorder="1" applyAlignment="1" applyProtection="1">
      <alignment horizontal="distributed" vertical="center" justifyLastLine="1"/>
      <protection locked="0"/>
    </xf>
    <xf numFmtId="0" fontId="12" fillId="19" borderId="92" xfId="0" applyFont="1" applyFill="1" applyBorder="1" applyAlignment="1" applyProtection="1">
      <alignment horizontal="distributed" vertical="center" justifyLastLine="1"/>
      <protection locked="0"/>
    </xf>
    <xf numFmtId="212" fontId="12" fillId="19" borderId="91" xfId="0" applyNumberFormat="1" applyFont="1" applyFill="1" applyBorder="1" applyAlignment="1" applyProtection="1">
      <alignment horizontal="distributed" vertical="center" justifyLastLine="1"/>
      <protection locked="0"/>
    </xf>
    <xf numFmtId="212" fontId="12" fillId="19" borderId="92" xfId="0" applyNumberFormat="1" applyFont="1" applyFill="1" applyBorder="1" applyAlignment="1" applyProtection="1">
      <alignment horizontal="distributed" vertical="center" justifyLastLine="1"/>
      <protection locked="0"/>
    </xf>
    <xf numFmtId="0" fontId="9" fillId="0" borderId="0" xfId="0" applyFont="1" applyBorder="1" applyAlignment="1" applyProtection="1">
      <alignment horizontal="center" vertical="center"/>
    </xf>
    <xf numFmtId="0" fontId="11" fillId="0" borderId="98" xfId="0" applyFont="1" applyBorder="1" applyAlignment="1" applyProtection="1">
      <alignment horizontal="center" vertical="center"/>
    </xf>
    <xf numFmtId="0" fontId="11" fillId="0" borderId="99" xfId="0" applyFont="1" applyBorder="1" applyAlignment="1" applyProtection="1">
      <alignment horizontal="center" vertical="center"/>
    </xf>
    <xf numFmtId="0" fontId="11" fillId="0" borderId="100" xfId="0" applyFont="1" applyBorder="1" applyAlignment="1" applyProtection="1">
      <alignment horizontal="center" vertical="center"/>
    </xf>
    <xf numFmtId="0" fontId="11" fillId="0" borderId="10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02" xfId="0" applyFont="1" applyBorder="1" applyAlignment="1" applyProtection="1">
      <alignment horizontal="center" vertical="center"/>
    </xf>
    <xf numFmtId="0" fontId="11" fillId="0" borderId="103" xfId="0" applyFont="1" applyBorder="1" applyAlignment="1" applyProtection="1">
      <alignment horizontal="center" vertical="center"/>
    </xf>
    <xf numFmtId="0" fontId="11" fillId="0" borderId="104" xfId="0" applyFont="1" applyBorder="1" applyAlignment="1" applyProtection="1">
      <alignment horizontal="center" vertical="center"/>
    </xf>
    <xf numFmtId="0" fontId="11" fillId="0" borderId="105" xfId="0" applyFont="1" applyBorder="1" applyAlignment="1" applyProtection="1">
      <alignment horizontal="center" vertical="center"/>
    </xf>
    <xf numFmtId="0" fontId="12" fillId="19" borderId="91" xfId="0" applyFont="1" applyFill="1" applyBorder="1" applyAlignment="1" applyProtection="1">
      <alignment vertical="center"/>
      <protection locked="0"/>
    </xf>
    <xf numFmtId="0" fontId="12" fillId="19" borderId="92" xfId="0" applyFont="1" applyFill="1" applyBorder="1" applyAlignment="1" applyProtection="1">
      <alignment vertical="center"/>
      <protection locked="0"/>
    </xf>
    <xf numFmtId="2" fontId="7" fillId="0" borderId="61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>
      <alignment horizontal="center" vertical="center"/>
    </xf>
    <xf numFmtId="2" fontId="7" fillId="0" borderId="38" xfId="0" applyNumberFormat="1" applyFont="1" applyBorder="1" applyAlignment="1" applyProtection="1">
      <alignment horizontal="center" vertical="center"/>
    </xf>
    <xf numFmtId="0" fontId="7" fillId="0" borderId="93" xfId="129" applyFont="1" applyBorder="1" applyAlignment="1" applyProtection="1">
      <alignment horizontal="center" vertical="center"/>
    </xf>
    <xf numFmtId="0" fontId="7" fillId="0" borderId="73" xfId="129" applyFont="1" applyBorder="1" applyAlignment="1" applyProtection="1">
      <alignment horizontal="center" vertical="center"/>
    </xf>
    <xf numFmtId="0" fontId="7" fillId="0" borderId="94" xfId="129" applyFont="1" applyBorder="1" applyAlignment="1" applyProtection="1">
      <alignment horizontal="center" vertical="center"/>
    </xf>
    <xf numFmtId="0" fontId="7" fillId="0" borderId="59" xfId="129" applyFont="1" applyBorder="1" applyAlignment="1" applyProtection="1">
      <alignment horizontal="center" vertical="center"/>
    </xf>
    <xf numFmtId="0" fontId="7" fillId="0" borderId="95" xfId="129" applyFont="1" applyBorder="1" applyAlignment="1" applyProtection="1">
      <alignment horizontal="center" vertical="center"/>
    </xf>
    <xf numFmtId="0" fontId="7" fillId="0" borderId="82" xfId="129" applyFont="1" applyBorder="1" applyAlignment="1" applyProtection="1">
      <alignment horizontal="center" vertical="center"/>
    </xf>
    <xf numFmtId="210" fontId="7" fillId="0" borderId="95" xfId="129" applyNumberFormat="1" applyFont="1" applyBorder="1" applyAlignment="1" applyProtection="1">
      <alignment horizontal="center" vertical="center" wrapText="1"/>
    </xf>
    <xf numFmtId="210" fontId="7" fillId="0" borderId="82" xfId="129" applyNumberFormat="1" applyFont="1" applyBorder="1" applyAlignment="1" applyProtection="1">
      <alignment horizontal="center" vertical="center"/>
    </xf>
    <xf numFmtId="182" fontId="7" fillId="0" borderId="106" xfId="129" applyNumberFormat="1" applyFont="1" applyBorder="1" applyAlignment="1" applyProtection="1">
      <alignment horizontal="center" vertical="center"/>
    </xf>
    <xf numFmtId="182" fontId="7" fillId="0" borderId="50" xfId="129" applyNumberFormat="1" applyFont="1" applyBorder="1" applyAlignment="1" applyProtection="1">
      <alignment horizontal="center" vertical="center"/>
    </xf>
    <xf numFmtId="182" fontId="7" fillId="0" borderId="70" xfId="129" applyNumberFormat="1" applyFont="1" applyBorder="1" applyAlignment="1" applyProtection="1">
      <alignment horizontal="center" vertical="center"/>
    </xf>
    <xf numFmtId="0" fontId="7" fillId="0" borderId="95" xfId="129" applyNumberFormat="1" applyFont="1" applyBorder="1" applyAlignment="1" applyProtection="1">
      <alignment horizontal="center" vertical="center"/>
    </xf>
    <xf numFmtId="0" fontId="7" fillId="0" borderId="82" xfId="129" applyNumberFormat="1" applyFont="1" applyBorder="1" applyAlignment="1" applyProtection="1">
      <alignment horizontal="center" vertical="center"/>
    </xf>
    <xf numFmtId="0" fontId="7" fillId="0" borderId="65" xfId="129" applyFont="1" applyBorder="1" applyAlignment="1" applyProtection="1">
      <alignment horizontal="left" vertical="top" wrapText="1"/>
      <protection locked="0"/>
    </xf>
    <xf numFmtId="0" fontId="7" fillId="0" borderId="59" xfId="129" applyFont="1" applyBorder="1" applyAlignment="1" applyProtection="1">
      <alignment horizontal="left" vertical="top" wrapText="1"/>
      <protection locked="0"/>
    </xf>
    <xf numFmtId="0" fontId="7" fillId="0" borderId="95" xfId="0" applyFont="1" applyBorder="1" applyAlignment="1">
      <alignment horizontal="center" vertical="center"/>
    </xf>
    <xf numFmtId="0" fontId="7" fillId="0" borderId="82" xfId="0" applyFont="1" applyBorder="1" applyAlignment="1">
      <alignment horizontal="center" vertical="center"/>
    </xf>
    <xf numFmtId="0" fontId="60" fillId="0" borderId="33" xfId="0" applyFont="1" applyFill="1" applyBorder="1" applyAlignment="1" applyProtection="1">
      <alignment horizontal="center" vertical="center"/>
    </xf>
    <xf numFmtId="0" fontId="60" fillId="0" borderId="22" xfId="0" applyFont="1" applyFill="1" applyBorder="1" applyAlignment="1" applyProtection="1">
      <alignment horizontal="center" vertical="center"/>
    </xf>
    <xf numFmtId="0" fontId="60" fillId="0" borderId="37" xfId="0" applyFont="1" applyFill="1" applyBorder="1" applyAlignment="1" applyProtection="1">
      <alignment horizontal="center" vertical="center"/>
    </xf>
    <xf numFmtId="0" fontId="60" fillId="0" borderId="24" xfId="0" applyFont="1" applyFill="1" applyBorder="1" applyAlignment="1" applyProtection="1">
      <alignment horizontal="center" vertical="center"/>
    </xf>
    <xf numFmtId="0" fontId="60" fillId="0" borderId="42" xfId="0" applyFont="1" applyFill="1" applyBorder="1" applyAlignment="1" applyProtection="1">
      <alignment horizontal="center" vertical="center"/>
    </xf>
    <xf numFmtId="0" fontId="60" fillId="0" borderId="26" xfId="0" applyFont="1" applyFill="1" applyBorder="1" applyAlignment="1" applyProtection="1">
      <alignment horizontal="center" vertical="center"/>
    </xf>
    <xf numFmtId="0" fontId="38" fillId="0" borderId="33" xfId="0" applyFont="1" applyFill="1" applyBorder="1" applyAlignment="1" applyProtection="1">
      <alignment horizontal="center" vertical="center"/>
    </xf>
    <xf numFmtId="0" fontId="38" fillId="0" borderId="27" xfId="0" applyFont="1" applyFill="1" applyBorder="1" applyAlignment="1" applyProtection="1">
      <alignment horizontal="center" vertical="center"/>
    </xf>
    <xf numFmtId="0" fontId="38" fillId="0" borderId="37" xfId="0" applyFont="1" applyFill="1" applyBorder="1" applyAlignment="1" applyProtection="1">
      <alignment horizontal="center" vertical="center"/>
    </xf>
    <xf numFmtId="0" fontId="38" fillId="0" borderId="24" xfId="0" applyFont="1" applyFill="1" applyBorder="1" applyAlignment="1" applyProtection="1">
      <alignment horizontal="center" vertical="center"/>
    </xf>
    <xf numFmtId="0" fontId="38" fillId="0" borderId="42" xfId="0" applyFont="1" applyFill="1" applyBorder="1" applyAlignment="1" applyProtection="1">
      <alignment horizontal="center" vertical="center"/>
    </xf>
    <xf numFmtId="0" fontId="38" fillId="0" borderId="26" xfId="0" applyFont="1" applyFill="1" applyBorder="1" applyAlignment="1" applyProtection="1">
      <alignment horizontal="center" vertical="center"/>
    </xf>
    <xf numFmtId="0" fontId="7" fillId="0" borderId="52" xfId="0" applyFont="1" applyFill="1" applyBorder="1" applyAlignment="1" applyProtection="1">
      <alignment vertical="center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60" fillId="0" borderId="69" xfId="0" applyFont="1" applyFill="1" applyBorder="1" applyAlignment="1" applyProtection="1">
      <alignment vertical="center"/>
    </xf>
    <xf numFmtId="0" fontId="60" fillId="0" borderId="44" xfId="129" applyFont="1" applyFill="1" applyBorder="1" applyAlignment="1" applyProtection="1">
      <alignment vertical="center"/>
      <protection locked="0"/>
    </xf>
    <xf numFmtId="4" fontId="15" fillId="0" borderId="41" xfId="129" applyNumberFormat="1" applyFont="1" applyFill="1" applyBorder="1" applyAlignment="1" applyProtection="1">
      <alignment horizontal="right" vertical="center"/>
      <protection locked="0"/>
    </xf>
    <xf numFmtId="0" fontId="15" fillId="0" borderId="41" xfId="129" applyFont="1" applyFill="1" applyBorder="1" applyAlignment="1" applyProtection="1">
      <alignment horizontal="center" vertical="center"/>
      <protection locked="0"/>
    </xf>
    <xf numFmtId="211" fontId="15" fillId="0" borderId="41" xfId="129" applyNumberFormat="1" applyFont="1" applyFill="1" applyBorder="1" applyAlignment="1" applyProtection="1">
      <alignment vertical="center"/>
      <protection locked="0"/>
    </xf>
    <xf numFmtId="211" fontId="15" fillId="0" borderId="41" xfId="129" applyNumberFormat="1" applyFont="1" applyFill="1" applyBorder="1" applyAlignment="1" applyProtection="1">
      <alignment horizontal="right" vertical="center"/>
      <protection locked="0"/>
    </xf>
  </cellXfs>
  <cellStyles count="140">
    <cellStyle name="(外部・内部)－計" xfId="1"/>
    <cellStyle name="??" xfId="2"/>
    <cellStyle name="?? [0.00]_PERSONAL" xfId="3"/>
    <cellStyle name="???? [0.00]_PERSONAL" xfId="4"/>
    <cellStyle name="????_PERSONAL" xfId="5"/>
    <cellStyle name="??_(仮称)豊中本町Ｍ " xfId="6"/>
    <cellStyle name="１１" xfId="7"/>
    <cellStyle name="20% - アクセント 1" xfId="8" builtinId="30" customBuiltin="1"/>
    <cellStyle name="20% - アクセント 2" xfId="9" builtinId="34" customBuiltin="1"/>
    <cellStyle name="20% - アクセント 3" xfId="10" builtinId="38" customBuiltin="1"/>
    <cellStyle name="20% - アクセント 4" xfId="11" builtinId="42" customBuiltin="1"/>
    <cellStyle name="20% - アクセント 5" xfId="12" builtinId="46" customBuiltin="1"/>
    <cellStyle name="20% - アクセント 6" xfId="13" builtinId="50" customBuiltin="1"/>
    <cellStyle name="40% - アクセント 1" xfId="14" builtinId="31" customBuiltin="1"/>
    <cellStyle name="40% - アクセント 2" xfId="15" builtinId="35" customBuiltin="1"/>
    <cellStyle name="40% - アクセント 3" xfId="16" builtinId="39" customBuiltin="1"/>
    <cellStyle name="40% - アクセント 4" xfId="17" builtinId="43" customBuiltin="1"/>
    <cellStyle name="40% - アクセント 5" xfId="18" builtinId="47" customBuiltin="1"/>
    <cellStyle name="40% - アクセント 6" xfId="19" builtinId="51" customBuiltin="1"/>
    <cellStyle name="60% - アクセント 1" xfId="20" builtinId="32" customBuiltin="1"/>
    <cellStyle name="60% - アクセント 2" xfId="21" builtinId="36" customBuiltin="1"/>
    <cellStyle name="60% - アクセント 3" xfId="22" builtinId="40" customBuiltin="1"/>
    <cellStyle name="60% - アクセント 4" xfId="23" builtinId="44" customBuiltin="1"/>
    <cellStyle name="60% - アクセント 5" xfId="24" builtinId="48" customBuiltin="1"/>
    <cellStyle name="60% - アクセント 6" xfId="25" builtinId="52" customBuiltin="1"/>
    <cellStyle name="Calc Currency (0)" xfId="26"/>
    <cellStyle name="Calc Currency (2)" xfId="27"/>
    <cellStyle name="Calc Percent (0)" xfId="28"/>
    <cellStyle name="Calc Percent (1)" xfId="29"/>
    <cellStyle name="Calc Percent (2)" xfId="30"/>
    <cellStyle name="Calc Units (0)" xfId="31"/>
    <cellStyle name="Calc Units (1)" xfId="32"/>
    <cellStyle name="Calc Units (2)" xfId="33"/>
    <cellStyle name="Comma [0]_#6 Temps &amp; Contractors" xfId="34"/>
    <cellStyle name="Comma [00]" xfId="35"/>
    <cellStyle name="Comma_#6 Temps &amp; Contractors" xfId="36"/>
    <cellStyle name="Currency [0]_#6 Temps &amp; Contractors" xfId="37"/>
    <cellStyle name="Currency [00]" xfId="38"/>
    <cellStyle name="Currency_#6 Temps &amp; Contractors" xfId="39"/>
    <cellStyle name="Date Short" xfId="40"/>
    <cellStyle name="Enter Currency (0)" xfId="41"/>
    <cellStyle name="Enter Currency (2)" xfId="42"/>
    <cellStyle name="Enter Units (0)" xfId="43"/>
    <cellStyle name="Enter Units (1)" xfId="44"/>
    <cellStyle name="Enter Units (2)" xfId="45"/>
    <cellStyle name="entry" xfId="46"/>
    <cellStyle name="Header1" xfId="47"/>
    <cellStyle name="Header2" xfId="48"/>
    <cellStyle name="KAORU" xfId="49"/>
    <cellStyle name="Link Currency (0)" xfId="50"/>
    <cellStyle name="Link Currency (2)" xfId="51"/>
    <cellStyle name="Link Units (0)" xfId="52"/>
    <cellStyle name="Link Units (1)" xfId="53"/>
    <cellStyle name="Link Units (2)" xfId="54"/>
    <cellStyle name="Normal - Style1" xfId="55"/>
    <cellStyle name="Normal_# 41-Market &amp;Trends" xfId="56"/>
    <cellStyle name="Percent [0]" xfId="57"/>
    <cellStyle name="Percent [00]" xfId="58"/>
    <cellStyle name="Percent_#6 Temps &amp; Contractors" xfId="59"/>
    <cellStyle name="PrePop Currency (0)" xfId="60"/>
    <cellStyle name="PrePop Currency (2)" xfId="61"/>
    <cellStyle name="PrePop Units (0)" xfId="62"/>
    <cellStyle name="PrePop Units (1)" xfId="63"/>
    <cellStyle name="PrePop Units (2)" xfId="64"/>
    <cellStyle name="price" xfId="65"/>
    <cellStyle name="PSChar" xfId="66"/>
    <cellStyle name="PSHeading" xfId="67"/>
    <cellStyle name="revised" xfId="68"/>
    <cellStyle name="section" xfId="69"/>
    <cellStyle name="subhead" xfId="70"/>
    <cellStyle name="Text Indent A" xfId="71"/>
    <cellStyle name="Text Indent B" xfId="72"/>
    <cellStyle name="Text Indent C" xfId="73"/>
    <cellStyle name="title" xfId="74"/>
    <cellStyle name="TOYO" xfId="75"/>
    <cellStyle name="アクセント 1" xfId="76" builtinId="29" customBuiltin="1"/>
    <cellStyle name="アクセント 2" xfId="77" builtinId="33" customBuiltin="1"/>
    <cellStyle name="アクセント 3" xfId="78" builtinId="37" customBuiltin="1"/>
    <cellStyle name="アクセント 4" xfId="79" builtinId="41" customBuiltin="1"/>
    <cellStyle name="アクセント 5" xfId="80" builtinId="45" customBuiltin="1"/>
    <cellStyle name="アクセント 6" xfId="81" builtinId="49" customBuiltin="1"/>
    <cellStyle name="タイトル" xfId="82" builtinId="15" customBuiltin="1"/>
    <cellStyle name="チェック セル" xfId="83" builtinId="23" customBuiltin="1"/>
    <cellStyle name="どちらでもない" xfId="84" builtinId="28" customBuiltin="1"/>
    <cellStyle name="パーセント" xfId="85" builtinId="5"/>
    <cellStyle name="パーセント 2" xfId="86"/>
    <cellStyle name="パーセント 3" xfId="87"/>
    <cellStyle name="パーセント 4" xfId="139"/>
    <cellStyle name="ページ" xfId="88"/>
    <cellStyle name="メモ" xfId="89" builtinId="10" customBuiltin="1"/>
    <cellStyle name="リンク セル" xfId="90" builtinId="24" customBuiltin="1"/>
    <cellStyle name="悪い" xfId="91" builtinId="27" customBuiltin="1"/>
    <cellStyle name="掛け率５０％" xfId="92"/>
    <cellStyle name="掛け率５５％" xfId="93"/>
    <cellStyle name="掛け率６０％" xfId="94"/>
    <cellStyle name="掛け率６５％" xfId="95"/>
    <cellStyle name="掛け率７０％" xfId="96"/>
    <cellStyle name="掛け率７５％" xfId="97"/>
    <cellStyle name="掛け率８０％" xfId="98"/>
    <cellStyle name="掛け率８５％" xfId="99"/>
    <cellStyle name="掛け率９０％" xfId="100"/>
    <cellStyle name="掛け率９５％" xfId="101"/>
    <cellStyle name="掛け率のみ" xfId="102"/>
    <cellStyle name="金額" xfId="103"/>
    <cellStyle name="金額のみ" xfId="104"/>
    <cellStyle name="計算" xfId="105" builtinId="22" customBuiltin="1"/>
    <cellStyle name="警告文" xfId="106" builtinId="11" customBuiltin="1"/>
    <cellStyle name="桁区切り" xfId="107" builtinId="6"/>
    <cellStyle name="桁区切り 2" xfId="108"/>
    <cellStyle name="桁区切り 3" xfId="109"/>
    <cellStyle name="桁区切り 3 2" xfId="110"/>
    <cellStyle name="桁区切り 4" xfId="111"/>
    <cellStyle name="桁区切り 5" xfId="138"/>
    <cellStyle name="桁区切り2" xfId="112"/>
    <cellStyle name="見出し 1" xfId="113" builtinId="16" customBuiltin="1"/>
    <cellStyle name="見出し 2" xfId="114" builtinId="17" customBuiltin="1"/>
    <cellStyle name="見出し 3" xfId="115" builtinId="18" customBuiltin="1"/>
    <cellStyle name="見出し 4" xfId="116" builtinId="19" customBuiltin="1"/>
    <cellStyle name="集計" xfId="117" builtinId="25" customBuiltin="1"/>
    <cellStyle name="出力" xfId="118" builtinId="21" customBuiltin="1"/>
    <cellStyle name="数量" xfId="119"/>
    <cellStyle name="説明文" xfId="120" builtinId="53" customBuiltin="1"/>
    <cellStyle name="単価" xfId="121"/>
    <cellStyle name="入力" xfId="122" builtinId="20" customBuiltin="1"/>
    <cellStyle name="備考" xfId="123"/>
    <cellStyle name="標準" xfId="0" builtinId="0"/>
    <cellStyle name="標準 2" xfId="124"/>
    <cellStyle name="標準 2 2" xfId="125"/>
    <cellStyle name="標準 3" xfId="126"/>
    <cellStyle name="標準 4" xfId="127"/>
    <cellStyle name="標準 5" xfId="128"/>
    <cellStyle name="標準_宗像内訳" xfId="129"/>
    <cellStyle name="標準2" xfId="130"/>
    <cellStyle name="標準２" xfId="131"/>
    <cellStyle name="標準3" xfId="132"/>
    <cellStyle name="標準4" xfId="133"/>
    <cellStyle name="標準５" xfId="134"/>
    <cellStyle name="標準6" xfId="135"/>
    <cellStyle name="未定義" xfId="136"/>
    <cellStyle name="良い" xfId="137" builtinId="26" customBuiltin="1"/>
  </cellStyles>
  <dxfs count="7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9734;&#23448;&#24193;&#29289;&#20214;&#9734;\&#38306;&#35199;&#22269;&#38555;&#31354;&#28207;\PTB&#26412;&#39208;&#21271;&#20813;&#31246;&#24215;&#25913;&#20462;&#24037;&#20107;\&#31309;&#31639;&#26360;&#390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考資料＝共ﾀﾞｸﾄ夜"/>
      <sheetName val="★修正メモ★"/>
      <sheetName val="一覧表"/>
      <sheetName val="設計書(南ｳｲﾝｸﾞ)"/>
      <sheetName val="共通費(南ｳｲﾝｸﾞ)"/>
      <sheetName val="内訳明細書(南ｳｲﾝｸﾞ)"/>
      <sheetName val="設計書(本館南)"/>
      <sheetName val="共通費(本館南)"/>
      <sheetName val="内訳明細書(本館南)"/>
      <sheetName val="設計書(本館北)"/>
      <sheetName val="共通費(本館北)"/>
      <sheetName val="内訳明細書(本館北)"/>
      <sheetName val="設計書(北ｳｲﾝｸﾞ)"/>
      <sheetName val="共通費(北ｳｲﾝｸﾞ)"/>
      <sheetName val="内訳明細書(北ｳｲﾝｸﾞ)"/>
      <sheetName val="設計書(全体)"/>
      <sheetName val="内訳明細書(全体)"/>
      <sheetName val="代価表"/>
      <sheetName val="高所作業車"/>
      <sheetName val="歩掛想定"/>
      <sheetName val="労務単価"/>
      <sheetName val="見積比較表"/>
      <sheetName val="沈下修正"/>
      <sheetName val="設備架台班別集計"/>
      <sheetName val="角ダ保夜"/>
      <sheetName val="給GW機夜"/>
      <sheetName val="給GW隠夜"/>
      <sheetName val="給fp暗夜"/>
      <sheetName val="冷GW機夜"/>
      <sheetName val="冷GW隠夜"/>
      <sheetName val="たわみ夜"/>
      <sheetName val="素材単価"/>
      <sheetName val="数量集計表"/>
      <sheetName val="拾い出し(中集計)"/>
      <sheetName val="拾い出し"/>
      <sheetName val="消火水抜水張配管長"/>
      <sheetName val="水抜水張(消火-北ｳｲﾝｸﾞA)"/>
      <sheetName val="水抜水張(消火-北ｳｲﾝｸﾞB)"/>
      <sheetName val="水抜水張(消火-南ｳｲﾝｸﾞA)"/>
      <sheetName val="水抜水張(消火-南ｳｲﾝｸﾞB)"/>
      <sheetName val="表紙"/>
      <sheetName val="表紙 (拾い出し)"/>
    </sheetNames>
    <sheetDataSet>
      <sheetData sheetId="0"/>
      <sheetData sheetId="1"/>
      <sheetData sheetId="2" refreshError="1">
        <row r="2">
          <cell r="F2" t="str">
            <v>単位＝円</v>
          </cell>
        </row>
        <row r="3">
          <cell r="C3" t="str">
            <v>本館南</v>
          </cell>
          <cell r="D3" t="str">
            <v>本館北</v>
          </cell>
          <cell r="E3" t="str">
            <v>北ウイング</v>
          </cell>
          <cell r="F3" t="str">
            <v>計</v>
          </cell>
        </row>
        <row r="4">
          <cell r="C4">
            <v>4066100</v>
          </cell>
          <cell r="D4">
            <v>10580440</v>
          </cell>
          <cell r="E4">
            <v>8333768</v>
          </cell>
          <cell r="F4">
            <v>38316535</v>
          </cell>
        </row>
        <row r="7">
          <cell r="C7">
            <v>146379</v>
          </cell>
          <cell r="D7">
            <v>356560</v>
          </cell>
          <cell r="E7">
            <v>285014</v>
          </cell>
          <cell r="F7">
            <v>1290981</v>
          </cell>
        </row>
        <row r="8">
          <cell r="C8">
            <v>720755</v>
          </cell>
          <cell r="D8">
            <v>1629613</v>
          </cell>
          <cell r="E8">
            <v>1329016</v>
          </cell>
          <cell r="F8">
            <v>5915886</v>
          </cell>
        </row>
        <row r="9">
          <cell r="C9">
            <v>540682</v>
          </cell>
          <cell r="D9">
            <v>1310697</v>
          </cell>
          <cell r="E9">
            <v>1050487</v>
          </cell>
          <cell r="F9">
            <v>4751015</v>
          </cell>
        </row>
        <row r="10">
          <cell r="C10">
            <v>1407816</v>
          </cell>
          <cell r="D10">
            <v>3296870</v>
          </cell>
          <cell r="E10">
            <v>2664517</v>
          </cell>
          <cell r="F10">
            <v>11957882</v>
          </cell>
        </row>
        <row r="12">
          <cell r="C12">
            <v>5473916</v>
          </cell>
          <cell r="D12">
            <v>13877310</v>
          </cell>
          <cell r="E12">
            <v>10998285</v>
          </cell>
          <cell r="F12">
            <v>50274417</v>
          </cell>
        </row>
        <row r="14">
          <cell r="C14">
            <v>273695</v>
          </cell>
          <cell r="D14">
            <v>693865</v>
          </cell>
          <cell r="E14">
            <v>549914</v>
          </cell>
          <cell r="F14">
            <v>2513719</v>
          </cell>
        </row>
        <row r="16">
          <cell r="C16">
            <v>5747611</v>
          </cell>
          <cell r="D16">
            <v>14571175</v>
          </cell>
          <cell r="E16">
            <v>11548199</v>
          </cell>
          <cell r="F16">
            <v>52788136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50"/>
  <sheetViews>
    <sheetView showZeros="0" tabSelected="1" view="pageBreakPreview" zoomScale="85" zoomScaleNormal="100" zoomScaleSheetLayoutView="85" workbookViewId="0">
      <selection activeCell="H1" sqref="H1"/>
    </sheetView>
  </sheetViews>
  <sheetFormatPr defaultRowHeight="13.5"/>
  <cols>
    <col min="1" max="1" width="4.625" style="66" customWidth="1"/>
    <col min="2" max="2" width="13.375" style="66" customWidth="1"/>
    <col min="3" max="5" width="14.875" style="66" customWidth="1"/>
    <col min="6" max="6" width="15.375" style="66" customWidth="1"/>
    <col min="7" max="7" width="4.625" style="66" customWidth="1"/>
    <col min="8" max="16384" width="9" style="66"/>
  </cols>
  <sheetData>
    <row r="1" spans="1:7" ht="18" customHeight="1">
      <c r="A1" s="65"/>
      <c r="B1" s="65"/>
      <c r="C1" s="65"/>
      <c r="D1" s="502"/>
      <c r="E1" s="502"/>
      <c r="F1" s="502"/>
      <c r="G1" s="65"/>
    </row>
    <row r="2" spans="1:7" ht="17.25" customHeight="1">
      <c r="A2" s="65"/>
      <c r="B2" s="65"/>
      <c r="C2" s="65"/>
      <c r="D2" s="367"/>
      <c r="E2" s="367"/>
      <c r="F2" s="367"/>
      <c r="G2" s="65"/>
    </row>
    <row r="3" spans="1:7" ht="48" customHeight="1">
      <c r="A3" s="65"/>
      <c r="B3" s="65"/>
      <c r="C3" s="65"/>
      <c r="D3" s="368"/>
      <c r="E3" s="368"/>
      <c r="F3" s="368"/>
      <c r="G3" s="65"/>
    </row>
    <row r="4" spans="1:7" ht="51" customHeight="1">
      <c r="A4" s="67"/>
      <c r="B4" s="507" t="s">
        <v>32</v>
      </c>
      <c r="C4" s="507"/>
      <c r="D4" s="507"/>
      <c r="E4" s="507"/>
      <c r="F4" s="507"/>
      <c r="G4" s="65"/>
    </row>
    <row r="5" spans="1:7" ht="6" customHeight="1" thickBot="1">
      <c r="A5" s="67"/>
      <c r="B5" s="1"/>
      <c r="C5" s="68"/>
      <c r="D5" s="68"/>
      <c r="E5" s="68"/>
      <c r="F5" s="68"/>
      <c r="G5" s="65"/>
    </row>
    <row r="6" spans="1:7" ht="20.100000000000001" customHeight="1" thickTop="1">
      <c r="A6" s="67"/>
      <c r="B6" s="508"/>
      <c r="C6" s="509"/>
      <c r="D6" s="509"/>
      <c r="E6" s="509"/>
      <c r="F6" s="510"/>
      <c r="G6" s="65"/>
    </row>
    <row r="7" spans="1:7" ht="20.100000000000001" customHeight="1">
      <c r="A7" s="67"/>
      <c r="B7" s="511"/>
      <c r="C7" s="512"/>
      <c r="D7" s="512"/>
      <c r="E7" s="512"/>
      <c r="F7" s="513"/>
      <c r="G7" s="65"/>
    </row>
    <row r="8" spans="1:7" ht="20.100000000000001" customHeight="1">
      <c r="A8" s="67"/>
      <c r="B8" s="511"/>
      <c r="C8" s="512"/>
      <c r="D8" s="512"/>
      <c r="E8" s="512"/>
      <c r="F8" s="513"/>
      <c r="G8" s="65"/>
    </row>
    <row r="9" spans="1:7" ht="5.25" customHeight="1">
      <c r="A9" s="67"/>
      <c r="B9" s="511"/>
      <c r="C9" s="512"/>
      <c r="D9" s="512"/>
      <c r="E9" s="512"/>
      <c r="F9" s="513"/>
      <c r="G9" s="65"/>
    </row>
    <row r="10" spans="1:7" ht="21.75" customHeight="1" thickBot="1">
      <c r="A10" s="67"/>
      <c r="B10" s="514"/>
      <c r="C10" s="515"/>
      <c r="D10" s="515"/>
      <c r="E10" s="515"/>
      <c r="F10" s="516"/>
      <c r="G10" s="65"/>
    </row>
    <row r="11" spans="1:7" ht="34.5" customHeight="1" thickTop="1">
      <c r="A11" s="67"/>
      <c r="B11" s="65"/>
      <c r="C11" s="65"/>
      <c r="D11" s="65"/>
      <c r="E11" s="65"/>
      <c r="F11" s="65"/>
      <c r="G11" s="65"/>
    </row>
    <row r="12" spans="1:7" ht="24.95" customHeight="1">
      <c r="A12" s="67"/>
      <c r="B12" s="2" t="s">
        <v>0</v>
      </c>
      <c r="C12" s="517" t="s">
        <v>107</v>
      </c>
      <c r="D12" s="501"/>
      <c r="E12" s="501"/>
      <c r="F12" s="518"/>
      <c r="G12" s="65"/>
    </row>
    <row r="13" spans="1:7" ht="5.0999999999999996" customHeight="1">
      <c r="A13" s="67"/>
      <c r="B13" s="2"/>
      <c r="C13" s="501"/>
      <c r="D13" s="501"/>
      <c r="E13" s="501"/>
      <c r="F13" s="501"/>
      <c r="G13" s="65"/>
    </row>
    <row r="14" spans="1:7" ht="24.95" customHeight="1">
      <c r="A14" s="67"/>
      <c r="B14" s="2" t="s">
        <v>1</v>
      </c>
      <c r="C14" s="311" t="s">
        <v>83</v>
      </c>
      <c r="D14" s="312"/>
      <c r="E14" s="312"/>
      <c r="F14" s="313"/>
      <c r="G14" s="65"/>
    </row>
    <row r="15" spans="1:7" ht="5.0999999999999996" customHeight="1">
      <c r="A15" s="67"/>
      <c r="B15" s="2"/>
      <c r="C15" s="3"/>
      <c r="D15" s="69"/>
      <c r="E15" s="69"/>
      <c r="F15" s="70"/>
      <c r="G15" s="65"/>
    </row>
    <row r="16" spans="1:7" ht="24.95" customHeight="1">
      <c r="A16" s="67"/>
      <c r="B16" s="2" t="s">
        <v>56</v>
      </c>
      <c r="C16" s="4" t="s">
        <v>2</v>
      </c>
      <c r="D16" s="503" t="s">
        <v>82</v>
      </c>
      <c r="E16" s="504"/>
      <c r="F16" s="65"/>
      <c r="G16" s="65"/>
    </row>
    <row r="17" spans="1:7" ht="5.0999999999999996" customHeight="1">
      <c r="A17" s="67"/>
      <c r="B17" s="2"/>
      <c r="C17" s="4"/>
      <c r="D17" s="8"/>
      <c r="E17" s="69"/>
      <c r="F17" s="65"/>
      <c r="G17" s="65"/>
    </row>
    <row r="18" spans="1:7" ht="24.95" customHeight="1">
      <c r="A18" s="65"/>
      <c r="B18" s="65"/>
      <c r="C18" s="4" t="s">
        <v>3</v>
      </c>
      <c r="D18" s="505" t="s">
        <v>108</v>
      </c>
      <c r="E18" s="506"/>
      <c r="F18" s="65"/>
      <c r="G18" s="65"/>
    </row>
    <row r="19" spans="1:7" ht="19.5" customHeight="1">
      <c r="A19" s="65"/>
      <c r="B19" s="65"/>
      <c r="C19" s="4"/>
      <c r="D19" s="71"/>
      <c r="E19" s="72"/>
      <c r="F19" s="65"/>
      <c r="G19" s="65"/>
    </row>
    <row r="20" spans="1:7" ht="18" customHeight="1">
      <c r="A20" s="65"/>
      <c r="B20" s="9"/>
      <c r="C20" s="10" t="s">
        <v>4</v>
      </c>
      <c r="D20" s="10" t="s">
        <v>5</v>
      </c>
      <c r="E20" s="11" t="s">
        <v>6</v>
      </c>
      <c r="F20" s="7" t="s">
        <v>7</v>
      </c>
      <c r="G20" s="65"/>
    </row>
    <row r="21" spans="1:7" ht="18" customHeight="1">
      <c r="A21" s="65"/>
      <c r="B21" s="498" t="s">
        <v>47</v>
      </c>
      <c r="C21" s="12" t="s">
        <v>8</v>
      </c>
      <c r="D21" s="85"/>
      <c r="E21" s="86"/>
      <c r="F21" s="13"/>
      <c r="G21" s="65"/>
    </row>
    <row r="22" spans="1:7" ht="18" customHeight="1">
      <c r="A22" s="65"/>
      <c r="B22" s="499"/>
      <c r="C22" s="14" t="s">
        <v>80</v>
      </c>
      <c r="D22" s="87"/>
      <c r="E22" s="87"/>
      <c r="F22" s="15"/>
      <c r="G22" s="65"/>
    </row>
    <row r="23" spans="1:7" ht="18" customHeight="1">
      <c r="A23" s="65"/>
      <c r="B23" s="500"/>
      <c r="C23" s="16" t="s">
        <v>38</v>
      </c>
      <c r="D23" s="88"/>
      <c r="E23" s="88"/>
      <c r="F23" s="15"/>
      <c r="G23" s="65"/>
    </row>
    <row r="24" spans="1:7" ht="18" customHeight="1">
      <c r="A24" s="65"/>
      <c r="B24" s="539"/>
      <c r="C24" s="540"/>
      <c r="D24" s="483"/>
      <c r="E24" s="314"/>
      <c r="F24" s="315"/>
      <c r="G24" s="65"/>
    </row>
    <row r="25" spans="1:7" ht="18" customHeight="1">
      <c r="A25" s="65"/>
      <c r="B25" s="541"/>
      <c r="C25" s="542"/>
      <c r="D25" s="316"/>
      <c r="E25" s="316"/>
      <c r="F25" s="317"/>
      <c r="G25" s="65"/>
    </row>
    <row r="26" spans="1:7" ht="18" customHeight="1">
      <c r="A26" s="65"/>
      <c r="B26" s="543"/>
      <c r="C26" s="544"/>
      <c r="D26" s="318"/>
      <c r="E26" s="318"/>
      <c r="F26" s="317"/>
      <c r="G26" s="65"/>
    </row>
    <row r="27" spans="1:7" ht="18" customHeight="1">
      <c r="A27" s="65"/>
      <c r="B27" s="545"/>
      <c r="C27" s="546"/>
      <c r="D27" s="89"/>
      <c r="E27" s="90"/>
      <c r="F27" s="17"/>
      <c r="G27" s="65"/>
    </row>
    <row r="28" spans="1:7" ht="18" customHeight="1">
      <c r="A28" s="65"/>
      <c r="B28" s="547"/>
      <c r="C28" s="548"/>
      <c r="D28" s="91"/>
      <c r="E28" s="91"/>
      <c r="F28" s="18"/>
      <c r="G28" s="65"/>
    </row>
    <row r="29" spans="1:7" ht="18" customHeight="1">
      <c r="A29" s="65"/>
      <c r="B29" s="549"/>
      <c r="C29" s="550"/>
      <c r="D29" s="92"/>
      <c r="E29" s="92"/>
      <c r="F29" s="19"/>
      <c r="G29" s="65"/>
    </row>
    <row r="30" spans="1:7" ht="8.25" customHeight="1">
      <c r="A30" s="65"/>
      <c r="B30" s="73"/>
      <c r="C30" s="73"/>
      <c r="D30" s="73"/>
      <c r="E30" s="73"/>
      <c r="F30" s="73"/>
      <c r="G30" s="65"/>
    </row>
    <row r="31" spans="1:7" ht="21.95" customHeight="1">
      <c r="A31" s="65"/>
      <c r="B31" s="64" t="s">
        <v>9</v>
      </c>
      <c r="C31" s="74"/>
      <c r="D31" s="74"/>
      <c r="E31" s="74"/>
      <c r="F31" s="75"/>
      <c r="G31" s="65"/>
    </row>
    <row r="32" spans="1:7" ht="21.95" customHeight="1">
      <c r="A32" s="65"/>
      <c r="B32" s="76"/>
      <c r="C32" s="20" t="s">
        <v>10</v>
      </c>
      <c r="D32" s="21" t="s">
        <v>48</v>
      </c>
      <c r="E32" s="77" t="s">
        <v>11</v>
      </c>
      <c r="F32" s="78"/>
      <c r="G32" s="65"/>
    </row>
    <row r="33" spans="1:7" ht="21.95" customHeight="1">
      <c r="A33" s="65"/>
      <c r="B33" s="76"/>
      <c r="C33" s="20" t="s">
        <v>12</v>
      </c>
      <c r="D33" s="22" t="s">
        <v>48</v>
      </c>
      <c r="E33" s="77" t="s">
        <v>11</v>
      </c>
      <c r="F33" s="78"/>
      <c r="G33" s="65"/>
    </row>
    <row r="34" spans="1:7" ht="21.95" customHeight="1">
      <c r="A34" s="65"/>
      <c r="B34" s="76"/>
      <c r="C34" s="20" t="s">
        <v>60</v>
      </c>
      <c r="D34" s="23" t="s">
        <v>48</v>
      </c>
      <c r="E34" s="77" t="s">
        <v>11</v>
      </c>
      <c r="F34" s="78"/>
      <c r="G34" s="65"/>
    </row>
    <row r="35" spans="1:7" ht="21.95" customHeight="1">
      <c r="A35" s="65"/>
      <c r="B35" s="76"/>
      <c r="C35" s="20"/>
      <c r="D35" s="24"/>
      <c r="E35" s="79"/>
      <c r="F35" s="80"/>
      <c r="G35" s="65"/>
    </row>
    <row r="36" spans="1:7" ht="21.95" customHeight="1">
      <c r="A36" s="65"/>
      <c r="B36" s="76"/>
      <c r="C36" s="20"/>
      <c r="D36" s="25"/>
      <c r="E36" s="79"/>
      <c r="F36" s="80"/>
      <c r="G36" s="65"/>
    </row>
    <row r="37" spans="1:7" ht="21.95" customHeight="1">
      <c r="A37" s="65"/>
      <c r="B37" s="76"/>
      <c r="C37" s="20" t="s">
        <v>49</v>
      </c>
      <c r="D37" s="25" t="s">
        <v>324</v>
      </c>
      <c r="E37" s="79"/>
      <c r="F37" s="80"/>
      <c r="G37" s="65"/>
    </row>
    <row r="38" spans="1:7" ht="21.95" customHeight="1">
      <c r="A38" s="65"/>
      <c r="B38" s="76"/>
      <c r="C38" s="20"/>
      <c r="D38" s="552" t="s">
        <v>331</v>
      </c>
      <c r="E38" s="553"/>
      <c r="F38" s="80"/>
      <c r="G38" s="65"/>
    </row>
    <row r="39" spans="1:7" ht="21.95" customHeight="1">
      <c r="A39" s="65"/>
      <c r="B39" s="76"/>
      <c r="C39" s="81"/>
      <c r="D39" s="25" t="s">
        <v>306</v>
      </c>
      <c r="E39" s="79"/>
      <c r="F39" s="80"/>
      <c r="G39" s="65"/>
    </row>
    <row r="40" spans="1:7" ht="21.95" customHeight="1">
      <c r="A40" s="65"/>
      <c r="B40" s="551"/>
      <c r="C40" s="81"/>
      <c r="D40" s="25" t="s">
        <v>307</v>
      </c>
      <c r="E40" s="79"/>
      <c r="F40" s="80"/>
      <c r="G40" s="65"/>
    </row>
    <row r="41" spans="1:7" ht="21.95" customHeight="1">
      <c r="A41" s="65"/>
      <c r="B41" s="76"/>
      <c r="C41" s="82"/>
      <c r="D41" s="25" t="s">
        <v>308</v>
      </c>
      <c r="E41" s="79"/>
      <c r="F41" s="80"/>
      <c r="G41" s="65"/>
    </row>
    <row r="42" spans="1:7" ht="21.95" customHeight="1">
      <c r="A42" s="65"/>
      <c r="B42" s="83" t="s">
        <v>13</v>
      </c>
      <c r="C42" s="26"/>
      <c r="D42" s="26"/>
      <c r="E42" s="26"/>
      <c r="F42" s="78"/>
      <c r="G42" s="65"/>
    </row>
    <row r="43" spans="1:7" ht="21.95" customHeight="1">
      <c r="A43" s="84"/>
      <c r="B43" s="27"/>
      <c r="C43" s="28"/>
      <c r="D43" s="26"/>
      <c r="E43" s="29"/>
      <c r="F43" s="30"/>
      <c r="G43" s="65"/>
    </row>
    <row r="44" spans="1:7" ht="21.95" customHeight="1">
      <c r="A44" s="84"/>
      <c r="B44" s="31"/>
      <c r="C44" s="31"/>
      <c r="D44" s="32"/>
      <c r="E44" s="33"/>
      <c r="F44" s="34"/>
      <c r="G44" s="65"/>
    </row>
    <row r="45" spans="1:7" ht="17.25" customHeight="1"/>
    <row r="46" spans="1:7" ht="18" customHeight="1"/>
    <row r="47" spans="1:7">
      <c r="B47" s="496"/>
      <c r="C47" s="496"/>
      <c r="D47" s="497"/>
    </row>
    <row r="48" spans="1:7">
      <c r="B48" s="496"/>
      <c r="C48" s="496"/>
      <c r="D48" s="497"/>
    </row>
    <row r="49" spans="2:4">
      <c r="B49" s="496"/>
      <c r="C49" s="497"/>
      <c r="D49" s="497"/>
    </row>
    <row r="50" spans="2:4">
      <c r="B50" s="496"/>
      <c r="C50" s="497"/>
      <c r="D50" s="497"/>
    </row>
  </sheetData>
  <mergeCells count="10">
    <mergeCell ref="B21:B23"/>
    <mergeCell ref="B24:B26"/>
    <mergeCell ref="B27:B29"/>
    <mergeCell ref="C13:F13"/>
    <mergeCell ref="D1:F1"/>
    <mergeCell ref="D16:E16"/>
    <mergeCell ref="D18:E18"/>
    <mergeCell ref="B4:F4"/>
    <mergeCell ref="B6:F10"/>
    <mergeCell ref="C12:F12"/>
  </mergeCells>
  <phoneticPr fontId="4"/>
  <printOptions horizontalCentered="1" verticalCentered="1"/>
  <pageMargins left="0.78740157480314965" right="0.19685039370078741" top="0.47244094488188981" bottom="0.51181102362204722" header="0.35433070866141736" footer="0.35433070866141736"/>
  <pageSetup paperSize="9" orientation="portrait" r:id="rId1"/>
  <headerFooter alignWithMargins="0">
    <oddHeader>&amp;C&amp;"HGｺﾞｼｯｸM,ﾒﾃﾞｨｳﾑ"&amp;9&amp;F</oddHeader>
    <oddFooter>&amp;C&amp;"HGｺﾞｼｯｸM,ﾒﾃﾞｨｳﾑ"&amp;9宗像市 都市整備部 建築課&amp;R&amp;"HGｺﾞｼｯｸM,ﾒﾃﾞｨｳﾑ"&amp;9&amp;P／&amp;N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78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212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</row>
    <row r="2" spans="1:8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440" t="s">
        <v>283</v>
      </c>
      <c r="B3" s="216"/>
      <c r="C3" s="216"/>
      <c r="D3" s="370"/>
      <c r="E3" s="218"/>
      <c r="F3" s="255"/>
      <c r="G3" s="255"/>
      <c r="H3" s="276"/>
    </row>
    <row r="4" spans="1:8" ht="24" customHeight="1">
      <c r="A4" s="235"/>
      <c r="B4" s="222"/>
      <c r="C4" s="216"/>
      <c r="D4" s="371"/>
      <c r="E4" s="224"/>
      <c r="F4" s="256"/>
      <c r="G4" s="256"/>
      <c r="H4" s="277"/>
    </row>
    <row r="5" spans="1:8" ht="24" customHeight="1">
      <c r="A5" s="234" t="s">
        <v>103</v>
      </c>
      <c r="B5" s="216"/>
      <c r="C5" s="216"/>
      <c r="D5" s="370"/>
      <c r="E5" s="218"/>
      <c r="F5" s="255"/>
      <c r="G5" s="255"/>
      <c r="H5" s="278"/>
    </row>
    <row r="6" spans="1:8" ht="24" customHeight="1">
      <c r="A6" s="236"/>
      <c r="B6" s="222"/>
      <c r="C6" s="216"/>
      <c r="D6" s="371"/>
      <c r="E6" s="224"/>
      <c r="F6" s="256"/>
      <c r="G6" s="256"/>
      <c r="H6" s="277"/>
    </row>
    <row r="7" spans="1:8" ht="24" customHeight="1">
      <c r="A7" s="234" t="s">
        <v>301</v>
      </c>
      <c r="B7" s="216" t="s">
        <v>201</v>
      </c>
      <c r="C7" s="216"/>
      <c r="D7" s="372">
        <v>3</v>
      </c>
      <c r="E7" s="218" t="s">
        <v>91</v>
      </c>
      <c r="F7" s="255"/>
      <c r="G7" s="255"/>
      <c r="H7" s="278"/>
    </row>
    <row r="8" spans="1:8" ht="24" customHeight="1">
      <c r="A8" s="236"/>
      <c r="B8" s="222"/>
      <c r="C8" s="216"/>
      <c r="D8" s="373"/>
      <c r="E8" s="224"/>
      <c r="F8" s="256"/>
      <c r="G8" s="256"/>
      <c r="H8" s="277"/>
    </row>
    <row r="9" spans="1:8" ht="24" customHeight="1">
      <c r="A9" s="234" t="s">
        <v>302</v>
      </c>
      <c r="B9" s="216" t="s">
        <v>184</v>
      </c>
      <c r="C9" s="216"/>
      <c r="D9" s="372">
        <v>17</v>
      </c>
      <c r="E9" s="218" t="s">
        <v>91</v>
      </c>
      <c r="F9" s="255"/>
      <c r="G9" s="255"/>
      <c r="H9" s="278"/>
    </row>
    <row r="10" spans="1:8" ht="24" customHeight="1">
      <c r="A10" s="236"/>
      <c r="B10" s="222"/>
      <c r="C10" s="216"/>
      <c r="D10" s="373"/>
      <c r="E10" s="224"/>
      <c r="F10" s="256"/>
      <c r="G10" s="256"/>
      <c r="H10" s="277"/>
    </row>
    <row r="11" spans="1:8" ht="24" customHeight="1">
      <c r="A11" s="234" t="s">
        <v>300</v>
      </c>
      <c r="B11" s="216" t="s">
        <v>185</v>
      </c>
      <c r="C11" s="216"/>
      <c r="D11" s="372">
        <v>10</v>
      </c>
      <c r="E11" s="218" t="s">
        <v>91</v>
      </c>
      <c r="F11" s="255"/>
      <c r="G11" s="255"/>
      <c r="H11" s="278"/>
    </row>
    <row r="12" spans="1:8" ht="24" customHeight="1">
      <c r="A12" s="236"/>
      <c r="B12" s="222"/>
      <c r="C12" s="216"/>
      <c r="D12" s="373"/>
      <c r="E12" s="224"/>
      <c r="F12" s="256"/>
      <c r="G12" s="256"/>
      <c r="H12" s="277"/>
    </row>
    <row r="13" spans="1:8" ht="24" customHeight="1">
      <c r="A13" s="234" t="s">
        <v>300</v>
      </c>
      <c r="B13" s="216" t="s">
        <v>186</v>
      </c>
      <c r="C13" s="216"/>
      <c r="D13" s="372">
        <v>6</v>
      </c>
      <c r="E13" s="218" t="s">
        <v>91</v>
      </c>
      <c r="F13" s="255"/>
      <c r="G13" s="255"/>
      <c r="H13" s="278"/>
    </row>
    <row r="14" spans="1:8" ht="24" customHeight="1">
      <c r="A14" s="236"/>
      <c r="B14" s="222"/>
      <c r="C14" s="216"/>
      <c r="D14" s="373"/>
      <c r="E14" s="224"/>
      <c r="F14" s="256"/>
      <c r="G14" s="256"/>
      <c r="H14" s="277"/>
    </row>
    <row r="15" spans="1:8" ht="24" customHeight="1">
      <c r="A15" s="234" t="s">
        <v>300</v>
      </c>
      <c r="B15" s="216" t="s">
        <v>202</v>
      </c>
      <c r="C15" s="216"/>
      <c r="D15" s="372">
        <v>19</v>
      </c>
      <c r="E15" s="218" t="s">
        <v>91</v>
      </c>
      <c r="F15" s="255"/>
      <c r="G15" s="255"/>
      <c r="H15" s="278"/>
    </row>
    <row r="16" spans="1:8" ht="24" customHeight="1">
      <c r="A16" s="236"/>
      <c r="B16" s="222"/>
      <c r="C16" s="216"/>
      <c r="D16" s="373"/>
      <c r="E16" s="224"/>
      <c r="F16" s="256"/>
      <c r="G16" s="256"/>
      <c r="H16" s="277"/>
    </row>
    <row r="17" spans="1:8" ht="24" customHeight="1">
      <c r="A17" s="234" t="s">
        <v>300</v>
      </c>
      <c r="B17" s="216" t="s">
        <v>288</v>
      </c>
      <c r="C17" s="216"/>
      <c r="D17" s="372">
        <v>92</v>
      </c>
      <c r="E17" s="218" t="s">
        <v>91</v>
      </c>
      <c r="F17" s="255"/>
      <c r="G17" s="255"/>
      <c r="H17" s="278"/>
    </row>
    <row r="18" spans="1:8" ht="24" customHeight="1">
      <c r="A18" s="236"/>
      <c r="B18" s="222"/>
      <c r="C18" s="216"/>
      <c r="D18" s="373"/>
      <c r="E18" s="224"/>
      <c r="F18" s="256"/>
      <c r="G18" s="256"/>
      <c r="H18" s="277"/>
    </row>
    <row r="19" spans="1:8" ht="24" customHeight="1">
      <c r="A19" s="234" t="s">
        <v>187</v>
      </c>
      <c r="B19" s="216" t="s">
        <v>188</v>
      </c>
      <c r="C19" s="216"/>
      <c r="D19" s="372">
        <v>3</v>
      </c>
      <c r="E19" s="218" t="s">
        <v>91</v>
      </c>
      <c r="F19" s="255"/>
      <c r="G19" s="255"/>
      <c r="H19" s="278"/>
    </row>
    <row r="20" spans="1:8" ht="24" customHeight="1">
      <c r="A20" s="236"/>
      <c r="B20" s="222"/>
      <c r="C20" s="216"/>
      <c r="D20" s="373"/>
      <c r="E20" s="224"/>
      <c r="F20" s="256"/>
      <c r="G20" s="256"/>
      <c r="H20" s="277"/>
    </row>
    <row r="21" spans="1:8" ht="24" customHeight="1">
      <c r="A21" s="234" t="s">
        <v>187</v>
      </c>
      <c r="B21" s="216" t="s">
        <v>189</v>
      </c>
      <c r="C21" s="216"/>
      <c r="D21" s="372">
        <v>3</v>
      </c>
      <c r="E21" s="218" t="s">
        <v>91</v>
      </c>
      <c r="F21" s="255"/>
      <c r="G21" s="255"/>
      <c r="H21" s="278"/>
    </row>
    <row r="22" spans="1:8" ht="24" customHeight="1">
      <c r="A22" s="236"/>
      <c r="B22" s="222"/>
      <c r="C22" s="216"/>
      <c r="D22" s="373"/>
      <c r="E22" s="224"/>
      <c r="F22" s="256"/>
      <c r="G22" s="256"/>
      <c r="H22" s="277"/>
    </row>
    <row r="23" spans="1:8" ht="24" customHeight="1">
      <c r="A23" s="234" t="s">
        <v>187</v>
      </c>
      <c r="B23" s="216" t="s">
        <v>289</v>
      </c>
      <c r="C23" s="216"/>
      <c r="D23" s="372">
        <v>6</v>
      </c>
      <c r="E23" s="218" t="s">
        <v>91</v>
      </c>
      <c r="F23" s="255"/>
      <c r="G23" s="255"/>
      <c r="H23" s="278"/>
    </row>
    <row r="24" spans="1:8" ht="24" customHeight="1">
      <c r="A24" s="236"/>
      <c r="B24" s="484"/>
      <c r="C24" s="485"/>
      <c r="D24" s="373"/>
      <c r="E24" s="224"/>
      <c r="F24" s="256"/>
      <c r="G24" s="256"/>
      <c r="H24" s="277"/>
    </row>
    <row r="25" spans="1:8" ht="24" customHeight="1">
      <c r="A25" s="234" t="s">
        <v>187</v>
      </c>
      <c r="B25" s="485" t="s">
        <v>190</v>
      </c>
      <c r="C25" s="485"/>
      <c r="D25" s="372">
        <v>27</v>
      </c>
      <c r="E25" s="218" t="s">
        <v>91</v>
      </c>
      <c r="F25" s="255"/>
      <c r="G25" s="255"/>
      <c r="H25" s="278"/>
    </row>
    <row r="26" spans="1:8" ht="24" customHeight="1">
      <c r="A26" s="236"/>
      <c r="B26" s="484"/>
      <c r="C26" s="485"/>
      <c r="D26" s="373"/>
      <c r="E26" s="224"/>
      <c r="F26" s="256"/>
      <c r="G26" s="256"/>
      <c r="H26" s="277"/>
    </row>
    <row r="27" spans="1:8" ht="24" customHeight="1">
      <c r="A27" s="234" t="s">
        <v>187</v>
      </c>
      <c r="B27" s="485" t="s">
        <v>290</v>
      </c>
      <c r="C27" s="485"/>
      <c r="D27" s="372">
        <v>92</v>
      </c>
      <c r="E27" s="218" t="s">
        <v>91</v>
      </c>
      <c r="F27" s="255"/>
      <c r="G27" s="255"/>
      <c r="H27" s="278"/>
    </row>
    <row r="28" spans="1:8" ht="24" customHeight="1">
      <c r="A28" s="236"/>
      <c r="B28" s="484"/>
      <c r="C28" s="485"/>
      <c r="D28" s="373"/>
      <c r="E28" s="224"/>
      <c r="F28" s="256"/>
      <c r="G28" s="256"/>
      <c r="H28" s="277"/>
    </row>
    <row r="29" spans="1:8" ht="24" customHeight="1">
      <c r="A29" s="234" t="s">
        <v>303</v>
      </c>
      <c r="B29" s="485" t="s">
        <v>203</v>
      </c>
      <c r="C29" s="485"/>
      <c r="D29" s="372">
        <v>2</v>
      </c>
      <c r="E29" s="218" t="s">
        <v>191</v>
      </c>
      <c r="F29" s="255"/>
      <c r="G29" s="255"/>
      <c r="H29" s="278"/>
    </row>
    <row r="30" spans="1:8" ht="24" customHeight="1">
      <c r="A30" s="236"/>
      <c r="B30" s="222"/>
      <c r="C30" s="216"/>
      <c r="D30" s="373"/>
      <c r="E30" s="224"/>
      <c r="F30" s="256"/>
      <c r="G30" s="256"/>
      <c r="H30" s="277"/>
    </row>
    <row r="31" spans="1:8" ht="24" customHeight="1">
      <c r="A31" s="234" t="s">
        <v>304</v>
      </c>
      <c r="B31" s="216" t="s">
        <v>325</v>
      </c>
      <c r="C31" s="216"/>
      <c r="D31" s="372">
        <v>4</v>
      </c>
      <c r="E31" s="218" t="s">
        <v>191</v>
      </c>
      <c r="F31" s="255"/>
      <c r="G31" s="255"/>
      <c r="H31" s="278"/>
    </row>
    <row r="32" spans="1:8" ht="24" customHeight="1">
      <c r="A32" s="236"/>
      <c r="B32" s="222"/>
      <c r="C32" s="216"/>
      <c r="D32" s="373"/>
      <c r="E32" s="224"/>
      <c r="F32" s="256"/>
      <c r="G32" s="256"/>
      <c r="H32" s="277"/>
    </row>
    <row r="33" spans="1:8" ht="24" customHeight="1">
      <c r="A33" s="234" t="s">
        <v>192</v>
      </c>
      <c r="B33" s="216" t="s">
        <v>204</v>
      </c>
      <c r="C33" s="216"/>
      <c r="D33" s="372">
        <v>1</v>
      </c>
      <c r="E33" s="218" t="s">
        <v>191</v>
      </c>
      <c r="F33" s="255"/>
      <c r="G33" s="255"/>
      <c r="H33" s="278"/>
    </row>
    <row r="34" spans="1:8" ht="24" customHeight="1">
      <c r="A34" s="236"/>
      <c r="B34" s="222"/>
      <c r="C34" s="216"/>
      <c r="D34" s="373"/>
      <c r="E34" s="224"/>
      <c r="F34" s="256"/>
      <c r="G34" s="256"/>
      <c r="H34" s="277"/>
    </row>
    <row r="35" spans="1:8" ht="24" customHeight="1">
      <c r="A35" s="234" t="s">
        <v>193</v>
      </c>
      <c r="B35" s="216" t="s">
        <v>205</v>
      </c>
      <c r="C35" s="216"/>
      <c r="D35" s="372">
        <v>1</v>
      </c>
      <c r="E35" s="218" t="s">
        <v>89</v>
      </c>
      <c r="F35" s="255"/>
      <c r="G35" s="255"/>
      <c r="H35" s="278"/>
    </row>
    <row r="36" spans="1:8" ht="24" customHeight="1">
      <c r="A36" s="236"/>
      <c r="B36" s="222"/>
      <c r="C36" s="216"/>
      <c r="D36" s="373"/>
      <c r="E36" s="224"/>
      <c r="F36" s="256"/>
      <c r="G36" s="256"/>
      <c r="H36" s="277"/>
    </row>
    <row r="37" spans="1:8" ht="24" customHeight="1">
      <c r="A37" s="234" t="s">
        <v>291</v>
      </c>
      <c r="B37" s="216"/>
      <c r="C37" s="216"/>
      <c r="D37" s="372">
        <v>6</v>
      </c>
      <c r="E37" s="218" t="s">
        <v>276</v>
      </c>
      <c r="F37" s="274"/>
      <c r="G37" s="255"/>
      <c r="H37" s="278"/>
    </row>
    <row r="38" spans="1:8" s="242" customFormat="1" ht="24" customHeight="1" thickBot="1">
      <c r="A38" s="449"/>
      <c r="B38" s="450"/>
      <c r="C38" s="216"/>
      <c r="D38" s="451"/>
      <c r="E38" s="452"/>
      <c r="F38" s="453"/>
      <c r="G38" s="454"/>
      <c r="H38" s="455"/>
    </row>
    <row r="39" spans="1:8" ht="24" customHeight="1" thickTop="1">
      <c r="A39" s="457" t="s">
        <v>292</v>
      </c>
      <c r="B39" s="458"/>
      <c r="C39" s="244"/>
      <c r="D39" s="446">
        <v>8</v>
      </c>
      <c r="E39" s="447" t="s">
        <v>276</v>
      </c>
      <c r="F39" s="448"/>
      <c r="G39" s="255"/>
      <c r="H39" s="456"/>
    </row>
    <row r="40" spans="1:8" ht="24" customHeight="1">
      <c r="A40" s="248"/>
      <c r="B40" s="249"/>
      <c r="C40" s="249"/>
      <c r="D40" s="376"/>
      <c r="E40" s="310"/>
      <c r="F40" s="262"/>
      <c r="G40" s="262"/>
      <c r="H40" s="281"/>
    </row>
    <row r="41" spans="1:8" ht="24" customHeight="1">
      <c r="A41" s="234" t="s">
        <v>305</v>
      </c>
      <c r="B41" s="216" t="s">
        <v>206</v>
      </c>
      <c r="C41" s="216"/>
      <c r="D41" s="370">
        <v>7</v>
      </c>
      <c r="E41" s="218" t="s">
        <v>91</v>
      </c>
      <c r="F41" s="255"/>
      <c r="G41" s="255"/>
      <c r="H41" s="278"/>
    </row>
    <row r="42" spans="1:8" ht="24" customHeight="1">
      <c r="A42" s="235"/>
      <c r="B42" s="222"/>
      <c r="C42" s="216"/>
      <c r="D42" s="371"/>
      <c r="E42" s="224"/>
      <c r="F42" s="256"/>
      <c r="G42" s="256"/>
      <c r="H42" s="277"/>
    </row>
    <row r="43" spans="1:8" ht="24" customHeight="1">
      <c r="A43" s="234" t="s">
        <v>207</v>
      </c>
      <c r="B43" s="295"/>
      <c r="C43" s="216"/>
      <c r="D43" s="370">
        <v>1</v>
      </c>
      <c r="E43" s="218" t="s">
        <v>89</v>
      </c>
      <c r="F43" s="255"/>
      <c r="G43" s="255"/>
      <c r="H43" s="278"/>
    </row>
    <row r="44" spans="1:8" ht="24" customHeight="1">
      <c r="A44" s="236"/>
      <c r="B44" s="222"/>
      <c r="C44" s="216"/>
      <c r="D44" s="371"/>
      <c r="E44" s="224"/>
      <c r="F44" s="256"/>
      <c r="G44" s="256"/>
      <c r="H44" s="277"/>
    </row>
    <row r="45" spans="1:8" ht="24" customHeight="1">
      <c r="A45" s="234" t="s">
        <v>208</v>
      </c>
      <c r="B45" s="295"/>
      <c r="C45" s="216"/>
      <c r="D45" s="370">
        <v>1</v>
      </c>
      <c r="E45" s="218" t="s">
        <v>89</v>
      </c>
      <c r="F45" s="255"/>
      <c r="G45" s="255"/>
      <c r="H45" s="278"/>
    </row>
    <row r="46" spans="1:8" ht="24" customHeight="1">
      <c r="A46" s="236"/>
      <c r="B46" s="222"/>
      <c r="C46" s="216"/>
      <c r="D46" s="371"/>
      <c r="E46" s="224"/>
      <c r="F46" s="256"/>
      <c r="G46" s="282"/>
      <c r="H46" s="277"/>
    </row>
    <row r="47" spans="1:8" ht="24" customHeight="1">
      <c r="A47" s="234" t="s">
        <v>209</v>
      </c>
      <c r="B47" s="295" t="s">
        <v>194</v>
      </c>
      <c r="C47" s="216"/>
      <c r="D47" s="370">
        <v>2</v>
      </c>
      <c r="E47" s="218" t="s">
        <v>195</v>
      </c>
      <c r="F47" s="255"/>
      <c r="G47" s="255"/>
      <c r="H47" s="278"/>
    </row>
    <row r="48" spans="1:8" ht="24" customHeight="1">
      <c r="A48" s="236"/>
      <c r="B48" s="222"/>
      <c r="C48" s="216"/>
      <c r="D48" s="371"/>
      <c r="E48" s="224"/>
      <c r="F48" s="256"/>
      <c r="G48" s="282"/>
      <c r="H48" s="277"/>
    </row>
    <row r="49" spans="1:8" ht="24" customHeight="1">
      <c r="A49" s="234" t="s">
        <v>104</v>
      </c>
      <c r="B49" s="295" t="s">
        <v>197</v>
      </c>
      <c r="C49" s="216"/>
      <c r="D49" s="370">
        <v>3</v>
      </c>
      <c r="E49" s="218" t="s">
        <v>88</v>
      </c>
      <c r="F49" s="255"/>
      <c r="G49" s="255"/>
      <c r="H49" s="278"/>
    </row>
    <row r="50" spans="1:8" ht="24" customHeight="1">
      <c r="A50" s="236"/>
      <c r="B50" s="222"/>
      <c r="C50" s="216"/>
      <c r="D50" s="371"/>
      <c r="E50" s="224"/>
      <c r="F50" s="256"/>
      <c r="G50" s="282"/>
      <c r="H50" s="277"/>
    </row>
    <row r="51" spans="1:8" ht="24" customHeight="1">
      <c r="A51" s="234" t="s">
        <v>104</v>
      </c>
      <c r="B51" s="216" t="s">
        <v>293</v>
      </c>
      <c r="C51" s="216"/>
      <c r="D51" s="370">
        <v>3</v>
      </c>
      <c r="E51" s="218" t="s">
        <v>88</v>
      </c>
      <c r="F51" s="255"/>
      <c r="G51" s="255"/>
      <c r="H51" s="278"/>
    </row>
    <row r="52" spans="1:8" ht="24" customHeight="1">
      <c r="A52" s="236"/>
      <c r="B52" s="222"/>
      <c r="C52" s="216"/>
      <c r="D52" s="371"/>
      <c r="E52" s="224"/>
      <c r="F52" s="256"/>
      <c r="G52" s="282"/>
      <c r="H52" s="277"/>
    </row>
    <row r="53" spans="1:8" ht="24" customHeight="1">
      <c r="A53" s="234" t="s">
        <v>104</v>
      </c>
      <c r="B53" s="216" t="s">
        <v>198</v>
      </c>
      <c r="C53" s="216"/>
      <c r="D53" s="370">
        <v>1</v>
      </c>
      <c r="E53" s="218" t="s">
        <v>88</v>
      </c>
      <c r="F53" s="255"/>
      <c r="G53" s="255"/>
      <c r="H53" s="278"/>
    </row>
    <row r="54" spans="1:8" ht="24" customHeight="1">
      <c r="A54" s="236"/>
      <c r="B54" s="222"/>
      <c r="C54" s="216"/>
      <c r="D54" s="371"/>
      <c r="E54" s="224"/>
      <c r="F54" s="256"/>
      <c r="G54" s="282"/>
      <c r="H54" s="277"/>
    </row>
    <row r="55" spans="1:8" ht="24" customHeight="1">
      <c r="A55" s="234" t="s">
        <v>104</v>
      </c>
      <c r="B55" s="216" t="s">
        <v>199</v>
      </c>
      <c r="C55" s="216"/>
      <c r="D55" s="370">
        <v>1</v>
      </c>
      <c r="E55" s="218" t="s">
        <v>88</v>
      </c>
      <c r="F55" s="255"/>
      <c r="G55" s="255"/>
      <c r="H55" s="278"/>
    </row>
    <row r="56" spans="1:8" ht="24" customHeight="1">
      <c r="A56" s="236"/>
      <c r="B56" s="222"/>
      <c r="C56" s="216"/>
      <c r="D56" s="371"/>
      <c r="E56" s="224"/>
      <c r="F56" s="256"/>
      <c r="G56" s="282"/>
      <c r="H56" s="277"/>
    </row>
    <row r="57" spans="1:8" ht="24" customHeight="1">
      <c r="A57" s="363" t="s">
        <v>105</v>
      </c>
      <c r="B57" s="216"/>
      <c r="C57" s="216"/>
      <c r="D57" s="370">
        <v>1</v>
      </c>
      <c r="E57" s="218" t="s">
        <v>200</v>
      </c>
      <c r="F57" s="255"/>
      <c r="G57" s="255"/>
      <c r="H57" s="278"/>
    </row>
    <row r="58" spans="1:8" ht="24" customHeight="1">
      <c r="A58" s="236"/>
      <c r="B58" s="222"/>
      <c r="C58" s="216"/>
      <c r="D58" s="371"/>
      <c r="E58" s="224"/>
      <c r="F58" s="256"/>
      <c r="G58" s="282"/>
      <c r="H58" s="277"/>
    </row>
    <row r="59" spans="1:8" ht="24" customHeight="1">
      <c r="A59" s="234" t="s">
        <v>299</v>
      </c>
      <c r="B59" s="216"/>
      <c r="C59" s="216"/>
      <c r="D59" s="370">
        <v>2</v>
      </c>
      <c r="E59" s="218" t="s">
        <v>294</v>
      </c>
      <c r="F59" s="255"/>
      <c r="G59" s="255"/>
      <c r="H59" s="278"/>
    </row>
    <row r="60" spans="1:8" ht="24" customHeight="1">
      <c r="A60" s="236"/>
      <c r="B60" s="222"/>
      <c r="C60" s="216"/>
      <c r="D60" s="371"/>
      <c r="E60" s="224"/>
      <c r="F60" s="256"/>
      <c r="G60" s="282"/>
      <c r="H60" s="277"/>
    </row>
    <row r="61" spans="1:8" ht="24" customHeight="1">
      <c r="A61" s="234"/>
      <c r="B61" s="216"/>
      <c r="C61" s="216"/>
      <c r="D61" s="370"/>
      <c r="E61" s="218"/>
      <c r="F61" s="255"/>
      <c r="G61" s="255"/>
      <c r="H61" s="278"/>
    </row>
    <row r="62" spans="1:8" ht="24" customHeight="1">
      <c r="A62" s="236"/>
      <c r="B62" s="222"/>
      <c r="C62" s="216"/>
      <c r="D62" s="371"/>
      <c r="E62" s="224"/>
      <c r="F62" s="256"/>
      <c r="G62" s="282"/>
      <c r="H62" s="277"/>
    </row>
    <row r="63" spans="1:8" ht="24" customHeight="1">
      <c r="A63" s="443"/>
      <c r="B63" s="216"/>
      <c r="C63" s="216"/>
      <c r="D63" s="370"/>
      <c r="E63" s="218"/>
      <c r="F63" s="255"/>
      <c r="G63" s="255"/>
      <c r="H63" s="278"/>
    </row>
    <row r="64" spans="1:8" ht="24" customHeight="1">
      <c r="A64" s="236"/>
      <c r="B64" s="222"/>
      <c r="C64" s="216"/>
      <c r="D64" s="371"/>
      <c r="E64" s="224"/>
      <c r="F64" s="256"/>
      <c r="G64" s="282"/>
      <c r="H64" s="277"/>
    </row>
    <row r="65" spans="1:10" ht="24" customHeight="1">
      <c r="A65" s="234"/>
      <c r="B65" s="216"/>
      <c r="C65" s="216"/>
      <c r="D65" s="370"/>
      <c r="E65" s="218"/>
      <c r="F65" s="255"/>
      <c r="G65" s="255"/>
      <c r="H65" s="278"/>
      <c r="I65" s="242"/>
      <c r="J65" s="242"/>
    </row>
    <row r="66" spans="1:10" s="242" customFormat="1" ht="24" customHeight="1">
      <c r="A66" s="236"/>
      <c r="B66" s="222"/>
      <c r="C66" s="216"/>
      <c r="D66" s="371"/>
      <c r="E66" s="224"/>
      <c r="F66" s="256"/>
      <c r="G66" s="282"/>
      <c r="H66" s="277"/>
    </row>
    <row r="67" spans="1:10" ht="24" customHeight="1">
      <c r="A67" s="263"/>
      <c r="B67" s="216"/>
      <c r="C67" s="216"/>
      <c r="D67" s="370"/>
      <c r="E67" s="218"/>
      <c r="F67" s="255"/>
      <c r="G67" s="255"/>
      <c r="H67" s="278"/>
    </row>
    <row r="68" spans="1:10" ht="24" customHeight="1">
      <c r="A68" s="234"/>
      <c r="B68" s="222"/>
      <c r="C68" s="216"/>
      <c r="D68" s="371"/>
      <c r="E68" s="224"/>
      <c r="F68" s="256"/>
      <c r="G68" s="282"/>
      <c r="H68" s="277"/>
    </row>
    <row r="69" spans="1:10" ht="24" customHeight="1">
      <c r="A69" s="266"/>
      <c r="B69" s="216"/>
      <c r="C69" s="216"/>
      <c r="D69" s="370"/>
      <c r="E69" s="218"/>
      <c r="F69" s="255"/>
      <c r="G69" s="255"/>
      <c r="H69" s="278"/>
    </row>
    <row r="70" spans="1:10" ht="24" customHeight="1">
      <c r="A70" s="236"/>
      <c r="B70" s="222"/>
      <c r="C70" s="216"/>
      <c r="D70" s="371"/>
      <c r="E70" s="224"/>
      <c r="F70" s="256"/>
      <c r="G70" s="282"/>
      <c r="H70" s="277"/>
    </row>
    <row r="71" spans="1:10" ht="24" customHeight="1">
      <c r="A71" s="234"/>
      <c r="B71" s="216"/>
      <c r="C71" s="216"/>
      <c r="D71" s="370"/>
      <c r="E71" s="218"/>
      <c r="F71" s="255"/>
      <c r="G71" s="255"/>
      <c r="H71" s="278"/>
    </row>
    <row r="72" spans="1:10" ht="24" customHeight="1">
      <c r="A72" s="236"/>
      <c r="B72" s="222"/>
      <c r="C72" s="216"/>
      <c r="D72" s="371"/>
      <c r="E72" s="224"/>
      <c r="F72" s="256"/>
      <c r="G72" s="282"/>
      <c r="H72" s="277"/>
    </row>
    <row r="73" spans="1:10" ht="24" customHeight="1">
      <c r="A73" s="234"/>
      <c r="B73" s="216"/>
      <c r="C73" s="216"/>
      <c r="D73" s="370"/>
      <c r="E73" s="218"/>
      <c r="F73" s="255"/>
      <c r="G73" s="255"/>
      <c r="H73" s="278"/>
    </row>
    <row r="74" spans="1:10" ht="24" customHeight="1">
      <c r="A74" s="236"/>
      <c r="B74" s="222"/>
      <c r="C74" s="216"/>
      <c r="D74" s="371"/>
      <c r="E74" s="224"/>
      <c r="F74" s="256"/>
      <c r="G74" s="282"/>
      <c r="H74" s="277"/>
    </row>
    <row r="75" spans="1:10" ht="24" customHeight="1">
      <c r="A75" s="263"/>
      <c r="B75" s="216"/>
      <c r="C75" s="216"/>
      <c r="D75" s="370"/>
      <c r="E75" s="218"/>
      <c r="F75" s="255"/>
      <c r="G75" s="255"/>
      <c r="H75" s="278"/>
    </row>
    <row r="76" spans="1:10" ht="24" customHeight="1" thickBot="1">
      <c r="A76" s="234"/>
      <c r="B76" s="216"/>
      <c r="C76" s="216"/>
      <c r="D76" s="381"/>
      <c r="E76" s="239"/>
      <c r="F76" s="256"/>
      <c r="G76" s="274"/>
      <c r="H76" s="279"/>
    </row>
    <row r="77" spans="1:10" ht="24" customHeight="1" thickTop="1">
      <c r="A77" s="243" t="s">
        <v>33</v>
      </c>
      <c r="B77" s="244"/>
      <c r="C77" s="244"/>
      <c r="D77" s="375"/>
      <c r="E77" s="309"/>
      <c r="F77" s="261"/>
      <c r="G77" s="261"/>
      <c r="H77" s="247"/>
    </row>
    <row r="78" spans="1:10" ht="24" customHeight="1">
      <c r="A78" s="248"/>
      <c r="B78" s="249"/>
      <c r="C78" s="249"/>
      <c r="D78" s="376"/>
      <c r="E78" s="310"/>
      <c r="F78" s="262"/>
      <c r="G78" s="262"/>
      <c r="H78" s="281"/>
    </row>
  </sheetData>
  <mergeCells count="4">
    <mergeCell ref="A1:A2"/>
    <mergeCell ref="B1:B2"/>
    <mergeCell ref="H1:H2"/>
    <mergeCell ref="D1:G1"/>
  </mergeCells>
  <phoneticPr fontId="4"/>
  <conditionalFormatting sqref="F76 F3:F18 F41:F72 F74 F20:F38">
    <cfRule type="expression" dxfId="32" priority="2" stopIfTrue="1">
      <formula>AND(D3=1,E3="式")</formula>
    </cfRule>
  </conditionalFormatting>
  <conditionalFormatting sqref="F73 F75">
    <cfRule type="expression" dxfId="31" priority="4" stopIfTrue="1">
      <formula>AND(D73=1,E73="式")</formula>
    </cfRule>
  </conditionalFormatting>
  <conditionalFormatting sqref="F19">
    <cfRule type="expression" dxfId="30" priority="1" stopIfTrue="1">
      <formula>AND(D19=1,E19="式")</formula>
    </cfRule>
  </conditionalFormatting>
  <dataValidations count="1">
    <dataValidation type="list" allowBlank="1" showInputMessage="1" showErrorMessage="1" sqref="E3:E78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88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1" manualBreakCount="1">
    <brk id="40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0"/>
  <sheetViews>
    <sheetView showGridLines="0" showZeros="0" view="pageBreakPreview" zoomScale="85" zoomScaleNormal="100" zoomScaleSheetLayoutView="85" workbookViewId="0">
      <selection sqref="A1:A2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254" customWidth="1"/>
    <col min="5" max="5" width="6.625" style="212" customWidth="1"/>
    <col min="6" max="6" width="10.625" style="275" customWidth="1"/>
    <col min="7" max="7" width="12.125" style="275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209" t="s">
        <v>27</v>
      </c>
      <c r="E1" s="209"/>
      <c r="F1" s="271"/>
      <c r="G1" s="272"/>
      <c r="H1" s="528" t="s">
        <v>73</v>
      </c>
    </row>
    <row r="2" spans="1:8" ht="19.5" customHeight="1">
      <c r="A2" s="523"/>
      <c r="B2" s="525"/>
      <c r="C2" s="213"/>
      <c r="D2" s="214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215" t="s">
        <v>67</v>
      </c>
      <c r="B3" s="216"/>
      <c r="C3" s="216"/>
      <c r="D3" s="264"/>
      <c r="E3" s="218"/>
      <c r="F3" s="255"/>
      <c r="G3" s="255"/>
      <c r="H3" s="337"/>
    </row>
    <row r="4" spans="1:8" ht="24" customHeight="1">
      <c r="A4" s="221"/>
      <c r="B4" s="222"/>
      <c r="C4" s="216"/>
      <c r="D4" s="296"/>
      <c r="E4" s="224"/>
      <c r="F4" s="256"/>
      <c r="G4" s="256"/>
      <c r="H4" s="338"/>
    </row>
    <row r="5" spans="1:8" ht="24" customHeight="1">
      <c r="A5" s="327" t="s">
        <v>75</v>
      </c>
      <c r="B5" s="216"/>
      <c r="C5" s="216"/>
      <c r="D5" s="383">
        <v>1</v>
      </c>
      <c r="E5" s="218" t="s">
        <v>327</v>
      </c>
      <c r="F5" s="255"/>
      <c r="G5" s="255"/>
      <c r="H5" s="339"/>
    </row>
    <row r="6" spans="1:8" ht="24" customHeight="1">
      <c r="A6" s="236"/>
      <c r="B6" s="222"/>
      <c r="C6" s="216"/>
      <c r="D6" s="231"/>
      <c r="E6" s="224"/>
      <c r="F6" s="256"/>
      <c r="G6" s="256"/>
      <c r="H6" s="338"/>
    </row>
    <row r="7" spans="1:8" ht="24" customHeight="1">
      <c r="A7" s="234" t="s">
        <v>76</v>
      </c>
      <c r="B7" s="216"/>
      <c r="C7" s="216"/>
      <c r="D7" s="383">
        <v>1</v>
      </c>
      <c r="E7" s="218" t="s">
        <v>326</v>
      </c>
      <c r="F7" s="274"/>
      <c r="G7" s="274"/>
      <c r="H7" s="433"/>
    </row>
    <row r="8" spans="1:8" ht="24" customHeight="1">
      <c r="A8" s="236"/>
      <c r="B8" s="222"/>
      <c r="C8" s="216"/>
      <c r="D8" s="231"/>
      <c r="E8" s="224"/>
      <c r="F8" s="303"/>
      <c r="G8" s="304"/>
      <c r="H8" s="343"/>
    </row>
    <row r="9" spans="1:8" ht="24" customHeight="1">
      <c r="A9" s="234"/>
      <c r="B9" s="216"/>
      <c r="C9" s="216"/>
      <c r="D9" s="383"/>
      <c r="E9" s="218"/>
      <c r="F9" s="269"/>
      <c r="G9" s="274"/>
      <c r="H9" s="340"/>
    </row>
    <row r="10" spans="1:8" ht="24" customHeight="1">
      <c r="A10" s="236"/>
      <c r="B10" s="222"/>
      <c r="C10" s="216"/>
      <c r="D10" s="384"/>
      <c r="E10" s="224"/>
      <c r="F10" s="304"/>
      <c r="G10" s="304"/>
      <c r="H10" s="343"/>
    </row>
    <row r="11" spans="1:8" ht="24" customHeight="1">
      <c r="A11" s="234"/>
      <c r="B11" s="216"/>
      <c r="C11" s="216"/>
      <c r="D11" s="383"/>
      <c r="E11" s="218"/>
      <c r="F11" s="269"/>
      <c r="G11" s="274"/>
      <c r="H11" s="340"/>
    </row>
    <row r="12" spans="1:8" ht="24" customHeight="1">
      <c r="A12" s="236"/>
      <c r="B12" s="222"/>
      <c r="C12" s="216"/>
      <c r="D12" s="384"/>
      <c r="E12" s="224"/>
      <c r="F12" s="304"/>
      <c r="G12" s="304"/>
      <c r="H12" s="343"/>
    </row>
    <row r="13" spans="1:8" ht="24" customHeight="1">
      <c r="A13" s="234"/>
      <c r="B13" s="216"/>
      <c r="C13" s="216"/>
      <c r="D13" s="383"/>
      <c r="E13" s="218"/>
      <c r="F13" s="269"/>
      <c r="G13" s="274"/>
      <c r="H13" s="340"/>
    </row>
    <row r="14" spans="1:8" ht="24" customHeight="1">
      <c r="A14" s="236"/>
      <c r="B14" s="222"/>
      <c r="C14" s="216"/>
      <c r="D14" s="384"/>
      <c r="E14" s="224"/>
      <c r="F14" s="304"/>
      <c r="G14" s="304"/>
      <c r="H14" s="343"/>
    </row>
    <row r="15" spans="1:8" ht="24" customHeight="1">
      <c r="A15" s="234"/>
      <c r="B15" s="216"/>
      <c r="C15" s="216"/>
      <c r="D15" s="383"/>
      <c r="E15" s="218"/>
      <c r="F15" s="269"/>
      <c r="G15" s="274"/>
      <c r="H15" s="340"/>
    </row>
    <row r="16" spans="1:8" ht="24" customHeight="1">
      <c r="A16" s="236"/>
      <c r="B16" s="222"/>
      <c r="C16" s="216"/>
      <c r="D16" s="384"/>
      <c r="E16" s="224"/>
      <c r="F16" s="304"/>
      <c r="G16" s="304"/>
      <c r="H16" s="343"/>
    </row>
    <row r="17" spans="1:8" ht="24" customHeight="1">
      <c r="A17" s="234"/>
      <c r="B17" s="216"/>
      <c r="C17" s="216"/>
      <c r="D17" s="383"/>
      <c r="E17" s="218"/>
      <c r="F17" s="269"/>
      <c r="G17" s="274"/>
      <c r="H17" s="340"/>
    </row>
    <row r="18" spans="1:8" ht="24" customHeight="1">
      <c r="A18" s="236"/>
      <c r="B18" s="222"/>
      <c r="C18" s="216"/>
      <c r="D18" s="384"/>
      <c r="E18" s="224"/>
      <c r="F18" s="304"/>
      <c r="G18" s="304"/>
      <c r="H18" s="343"/>
    </row>
    <row r="19" spans="1:8" ht="24" customHeight="1">
      <c r="A19" s="234"/>
      <c r="B19" s="216"/>
      <c r="C19" s="216"/>
      <c r="D19" s="383"/>
      <c r="E19" s="218"/>
      <c r="F19" s="269"/>
      <c r="G19" s="274"/>
      <c r="H19" s="340"/>
    </row>
    <row r="20" spans="1:8" ht="24" customHeight="1">
      <c r="A20" s="236"/>
      <c r="B20" s="222"/>
      <c r="C20" s="216"/>
      <c r="D20" s="384"/>
      <c r="E20" s="224"/>
      <c r="F20" s="304"/>
      <c r="G20" s="304"/>
      <c r="H20" s="343"/>
    </row>
    <row r="21" spans="1:8" ht="24" customHeight="1">
      <c r="A21" s="234"/>
      <c r="B21" s="216"/>
      <c r="C21" s="216"/>
      <c r="D21" s="383"/>
      <c r="E21" s="218"/>
      <c r="F21" s="269"/>
      <c r="G21" s="274"/>
      <c r="H21" s="340"/>
    </row>
    <row r="22" spans="1:8" ht="24" customHeight="1">
      <c r="A22" s="236"/>
      <c r="B22" s="222"/>
      <c r="C22" s="216"/>
      <c r="D22" s="384"/>
      <c r="E22" s="224"/>
      <c r="F22" s="304"/>
      <c r="G22" s="304"/>
      <c r="H22" s="343"/>
    </row>
    <row r="23" spans="1:8" ht="24" customHeight="1">
      <c r="A23" s="234"/>
      <c r="B23" s="216"/>
      <c r="C23" s="216"/>
      <c r="D23" s="383"/>
      <c r="E23" s="218"/>
      <c r="F23" s="269"/>
      <c r="G23" s="274"/>
      <c r="H23" s="340"/>
    </row>
    <row r="24" spans="1:8" ht="24" customHeight="1">
      <c r="A24" s="236"/>
      <c r="B24" s="484"/>
      <c r="C24" s="485"/>
      <c r="D24" s="384"/>
      <c r="E24" s="224"/>
      <c r="F24" s="304"/>
      <c r="G24" s="304"/>
      <c r="H24" s="343"/>
    </row>
    <row r="25" spans="1:8" ht="24" customHeight="1">
      <c r="A25" s="234"/>
      <c r="B25" s="485"/>
      <c r="C25" s="485"/>
      <c r="D25" s="383"/>
      <c r="E25" s="218"/>
      <c r="F25" s="269"/>
      <c r="G25" s="274"/>
      <c r="H25" s="340"/>
    </row>
    <row r="26" spans="1:8" ht="24" customHeight="1">
      <c r="A26" s="236"/>
      <c r="B26" s="484"/>
      <c r="C26" s="485"/>
      <c r="D26" s="384"/>
      <c r="E26" s="224"/>
      <c r="F26" s="304"/>
      <c r="G26" s="304"/>
      <c r="H26" s="343"/>
    </row>
    <row r="27" spans="1:8" ht="24" customHeight="1">
      <c r="A27" s="234"/>
      <c r="B27" s="485"/>
      <c r="C27" s="485"/>
      <c r="D27" s="383"/>
      <c r="E27" s="218"/>
      <c r="F27" s="269"/>
      <c r="G27" s="274"/>
      <c r="H27" s="340"/>
    </row>
    <row r="28" spans="1:8" ht="24" customHeight="1">
      <c r="A28" s="236"/>
      <c r="B28" s="484"/>
      <c r="C28" s="485"/>
      <c r="D28" s="384"/>
      <c r="E28" s="224"/>
      <c r="F28" s="304"/>
      <c r="G28" s="304"/>
      <c r="H28" s="343"/>
    </row>
    <row r="29" spans="1:8" ht="24" customHeight="1">
      <c r="A29" s="234"/>
      <c r="B29" s="485"/>
      <c r="C29" s="485"/>
      <c r="D29" s="383"/>
      <c r="E29" s="218"/>
      <c r="F29" s="269"/>
      <c r="G29" s="274"/>
      <c r="H29" s="340"/>
    </row>
    <row r="30" spans="1:8" ht="24" customHeight="1">
      <c r="A30" s="236"/>
      <c r="B30" s="222"/>
      <c r="C30" s="216"/>
      <c r="D30" s="384"/>
      <c r="E30" s="224"/>
      <c r="F30" s="304"/>
      <c r="G30" s="304"/>
      <c r="H30" s="343"/>
    </row>
    <row r="31" spans="1:8" ht="24" customHeight="1">
      <c r="A31" s="234"/>
      <c r="B31" s="216"/>
      <c r="C31" s="216"/>
      <c r="D31" s="383"/>
      <c r="E31" s="218"/>
      <c r="F31" s="269"/>
      <c r="G31" s="274"/>
      <c r="H31" s="340"/>
    </row>
    <row r="32" spans="1:8" ht="24" customHeight="1">
      <c r="A32" s="236"/>
      <c r="B32" s="222"/>
      <c r="C32" s="216"/>
      <c r="D32" s="384"/>
      <c r="E32" s="224"/>
      <c r="F32" s="304"/>
      <c r="G32" s="304"/>
      <c r="H32" s="343"/>
    </row>
    <row r="33" spans="1:8" ht="24" customHeight="1">
      <c r="A33" s="234"/>
      <c r="B33" s="216"/>
      <c r="C33" s="216"/>
      <c r="D33" s="383"/>
      <c r="E33" s="218"/>
      <c r="F33" s="269"/>
      <c r="G33" s="274"/>
      <c r="H33" s="340"/>
    </row>
    <row r="34" spans="1:8" ht="24" customHeight="1">
      <c r="A34" s="236"/>
      <c r="B34" s="222"/>
      <c r="C34" s="216"/>
      <c r="D34" s="384"/>
      <c r="E34" s="224"/>
      <c r="F34" s="304"/>
      <c r="G34" s="304"/>
      <c r="H34" s="343"/>
    </row>
    <row r="35" spans="1:8" ht="24" customHeight="1">
      <c r="A35" s="234"/>
      <c r="B35" s="216"/>
      <c r="C35" s="216"/>
      <c r="D35" s="411"/>
      <c r="E35" s="288"/>
      <c r="F35" s="305"/>
      <c r="G35" s="305"/>
      <c r="H35" s="344"/>
    </row>
    <row r="36" spans="1:8" ht="24" customHeight="1">
      <c r="A36" s="236"/>
      <c r="B36" s="222"/>
      <c r="C36" s="222"/>
      <c r="D36" s="384"/>
      <c r="E36" s="224"/>
      <c r="F36" s="256"/>
      <c r="G36" s="256"/>
      <c r="H36" s="338"/>
    </row>
    <row r="37" spans="1:8" ht="24" customHeight="1">
      <c r="A37" s="234"/>
      <c r="B37" s="216"/>
      <c r="C37" s="216"/>
      <c r="D37" s="383"/>
      <c r="E37" s="218"/>
      <c r="F37" s="269"/>
      <c r="G37" s="274"/>
      <c r="H37" s="340"/>
    </row>
    <row r="38" spans="1:8" ht="24" customHeight="1" thickBot="1">
      <c r="A38" s="234"/>
      <c r="B38" s="216"/>
      <c r="C38" s="216"/>
      <c r="D38" s="385"/>
      <c r="E38" s="239"/>
      <c r="F38" s="270"/>
      <c r="G38" s="270"/>
      <c r="H38" s="345"/>
    </row>
    <row r="39" spans="1:8" ht="24" customHeight="1" thickTop="1">
      <c r="A39" s="243" t="s">
        <v>25</v>
      </c>
      <c r="B39" s="244"/>
      <c r="C39" s="244"/>
      <c r="D39" s="386"/>
      <c r="E39" s="245"/>
      <c r="F39" s="261"/>
      <c r="G39" s="261"/>
      <c r="H39" s="333"/>
    </row>
    <row r="40" spans="1:8" ht="24" customHeight="1">
      <c r="A40" s="248"/>
      <c r="B40" s="249"/>
      <c r="C40" s="249"/>
      <c r="D40" s="387"/>
      <c r="E40" s="250"/>
      <c r="F40" s="262"/>
      <c r="G40" s="262"/>
      <c r="H40" s="334"/>
    </row>
  </sheetData>
  <mergeCells count="3">
    <mergeCell ref="A1:A2"/>
    <mergeCell ref="B1:B2"/>
    <mergeCell ref="H1:H2"/>
  </mergeCells>
  <phoneticPr fontId="4"/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1" manualBreakCount="1">
    <brk id="122" max="6553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54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</row>
    <row r="2" spans="1:8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327" t="s">
        <v>77</v>
      </c>
      <c r="B3" s="216"/>
      <c r="C3" s="216"/>
      <c r="D3" s="370"/>
      <c r="E3" s="218"/>
      <c r="F3" s="255"/>
      <c r="G3" s="255"/>
      <c r="H3" s="337"/>
    </row>
    <row r="4" spans="1:8" ht="24" customHeight="1">
      <c r="A4" s="235"/>
      <c r="B4" s="222"/>
      <c r="C4" s="216"/>
      <c r="D4" s="371"/>
      <c r="E4" s="224"/>
      <c r="F4" s="256"/>
      <c r="G4" s="256"/>
      <c r="H4" s="338"/>
    </row>
    <row r="5" spans="1:8" ht="24" customHeight="1">
      <c r="A5" s="234" t="s">
        <v>210</v>
      </c>
      <c r="B5" s="216"/>
      <c r="C5" s="216"/>
      <c r="D5" s="370">
        <v>1</v>
      </c>
      <c r="E5" s="218" t="s">
        <v>85</v>
      </c>
      <c r="F5" s="255"/>
      <c r="G5" s="255"/>
      <c r="H5" s="339"/>
    </row>
    <row r="6" spans="1:8" ht="24" customHeight="1">
      <c r="A6" s="236"/>
      <c r="B6" s="222"/>
      <c r="C6" s="216"/>
      <c r="D6" s="371"/>
      <c r="E6" s="224"/>
      <c r="F6" s="256"/>
      <c r="G6" s="256"/>
      <c r="H6" s="347"/>
    </row>
    <row r="7" spans="1:8" ht="24" customHeight="1">
      <c r="A7" s="443" t="s">
        <v>211</v>
      </c>
      <c r="B7" s="216"/>
      <c r="C7" s="216"/>
      <c r="D7" s="372">
        <v>1</v>
      </c>
      <c r="E7" s="218" t="s">
        <v>85</v>
      </c>
      <c r="F7" s="255"/>
      <c r="G7" s="255"/>
      <c r="H7" s="433"/>
    </row>
    <row r="8" spans="1:8" ht="24" customHeight="1">
      <c r="A8" s="236"/>
      <c r="B8" s="222"/>
      <c r="C8" s="216"/>
      <c r="D8" s="373"/>
      <c r="E8" s="224"/>
      <c r="F8" s="256"/>
      <c r="G8" s="256"/>
      <c r="H8" s="343"/>
    </row>
    <row r="9" spans="1:8" ht="24" customHeight="1">
      <c r="A9" s="443"/>
      <c r="B9" s="216"/>
      <c r="C9" s="216"/>
      <c r="D9" s="372"/>
      <c r="E9" s="218"/>
      <c r="F9" s="255"/>
      <c r="G9" s="255"/>
      <c r="H9" s="340"/>
    </row>
    <row r="10" spans="1:8" ht="24" customHeight="1">
      <c r="A10" s="236"/>
      <c r="B10" s="222"/>
      <c r="C10" s="216"/>
      <c r="D10" s="373"/>
      <c r="E10" s="224"/>
      <c r="F10" s="256"/>
      <c r="G10" s="256"/>
      <c r="H10" s="343"/>
    </row>
    <row r="11" spans="1:8" ht="24" customHeight="1">
      <c r="A11" s="234"/>
      <c r="B11" s="216"/>
      <c r="C11" s="216"/>
      <c r="D11" s="372"/>
      <c r="E11" s="218"/>
      <c r="F11" s="255"/>
      <c r="G11" s="255"/>
      <c r="H11" s="340"/>
    </row>
    <row r="12" spans="1:8" ht="24" customHeight="1">
      <c r="A12" s="236"/>
      <c r="B12" s="222"/>
      <c r="C12" s="216"/>
      <c r="D12" s="373"/>
      <c r="E12" s="224"/>
      <c r="F12" s="256"/>
      <c r="G12" s="256"/>
      <c r="H12" s="343"/>
    </row>
    <row r="13" spans="1:8" ht="24" customHeight="1">
      <c r="A13" s="234"/>
      <c r="B13" s="216"/>
      <c r="C13" s="216"/>
      <c r="D13" s="372"/>
      <c r="E13" s="218"/>
      <c r="F13" s="255"/>
      <c r="G13" s="255"/>
      <c r="H13" s="340"/>
    </row>
    <row r="14" spans="1:8" ht="24" customHeight="1">
      <c r="A14" s="236"/>
      <c r="B14" s="222"/>
      <c r="C14" s="216"/>
      <c r="D14" s="373"/>
      <c r="E14" s="224"/>
      <c r="F14" s="256"/>
      <c r="G14" s="256"/>
      <c r="H14" s="343"/>
    </row>
    <row r="15" spans="1:8" ht="24" customHeight="1">
      <c r="A15" s="234"/>
      <c r="B15" s="216"/>
      <c r="C15" s="216"/>
      <c r="D15" s="372"/>
      <c r="E15" s="218"/>
      <c r="F15" s="255"/>
      <c r="G15" s="255"/>
      <c r="H15" s="340"/>
    </row>
    <row r="16" spans="1:8" ht="24" customHeight="1">
      <c r="A16" s="236"/>
      <c r="B16" s="222"/>
      <c r="C16" s="216"/>
      <c r="D16" s="373"/>
      <c r="E16" s="224"/>
      <c r="F16" s="256"/>
      <c r="G16" s="256"/>
      <c r="H16" s="343"/>
    </row>
    <row r="17" spans="1:8" ht="24" customHeight="1">
      <c r="A17" s="234"/>
      <c r="B17" s="216"/>
      <c r="C17" s="216"/>
      <c r="D17" s="372"/>
      <c r="E17" s="218"/>
      <c r="F17" s="255"/>
      <c r="G17" s="255"/>
      <c r="H17" s="340"/>
    </row>
    <row r="18" spans="1:8" ht="24" customHeight="1">
      <c r="A18" s="236"/>
      <c r="B18" s="222"/>
      <c r="C18" s="216"/>
      <c r="D18" s="373"/>
      <c r="E18" s="224"/>
      <c r="F18" s="256"/>
      <c r="G18" s="256"/>
      <c r="H18" s="343"/>
    </row>
    <row r="19" spans="1:8" ht="24" customHeight="1">
      <c r="A19" s="234"/>
      <c r="B19" s="216"/>
      <c r="C19" s="216"/>
      <c r="D19" s="372"/>
      <c r="E19" s="218"/>
      <c r="F19" s="255"/>
      <c r="G19" s="255"/>
      <c r="H19" s="340"/>
    </row>
    <row r="20" spans="1:8" ht="24" customHeight="1">
      <c r="A20" s="236"/>
      <c r="B20" s="222"/>
      <c r="C20" s="216"/>
      <c r="D20" s="373"/>
      <c r="E20" s="224"/>
      <c r="F20" s="256"/>
      <c r="G20" s="256"/>
      <c r="H20" s="343"/>
    </row>
    <row r="21" spans="1:8" ht="24" customHeight="1">
      <c r="A21" s="234"/>
      <c r="B21" s="216"/>
      <c r="C21" s="216"/>
      <c r="D21" s="372"/>
      <c r="E21" s="218"/>
      <c r="F21" s="255"/>
      <c r="G21" s="255"/>
      <c r="H21" s="340"/>
    </row>
    <row r="22" spans="1:8" ht="24" customHeight="1">
      <c r="A22" s="236"/>
      <c r="B22" s="222"/>
      <c r="C22" s="216"/>
      <c r="D22" s="373"/>
      <c r="E22" s="224"/>
      <c r="F22" s="256"/>
      <c r="G22" s="256"/>
      <c r="H22" s="343"/>
    </row>
    <row r="23" spans="1:8" ht="24" customHeight="1">
      <c r="A23" s="234"/>
      <c r="B23" s="216"/>
      <c r="C23" s="216"/>
      <c r="D23" s="372"/>
      <c r="E23" s="218"/>
      <c r="F23" s="255"/>
      <c r="G23" s="255"/>
      <c r="H23" s="340"/>
    </row>
    <row r="24" spans="1:8" ht="24" customHeight="1">
      <c r="A24" s="236"/>
      <c r="B24" s="484"/>
      <c r="C24" s="485"/>
      <c r="D24" s="373"/>
      <c r="E24" s="224"/>
      <c r="F24" s="256"/>
      <c r="G24" s="256"/>
      <c r="H24" s="343"/>
    </row>
    <row r="25" spans="1:8" ht="24" customHeight="1">
      <c r="A25" s="234"/>
      <c r="B25" s="485"/>
      <c r="C25" s="485"/>
      <c r="D25" s="372"/>
      <c r="E25" s="218"/>
      <c r="F25" s="255"/>
      <c r="G25" s="255"/>
      <c r="H25" s="340"/>
    </row>
    <row r="26" spans="1:8" ht="24" customHeight="1">
      <c r="A26" s="236"/>
      <c r="B26" s="484"/>
      <c r="C26" s="485"/>
      <c r="D26" s="373"/>
      <c r="E26" s="224"/>
      <c r="F26" s="256"/>
      <c r="G26" s="256"/>
      <c r="H26" s="343"/>
    </row>
    <row r="27" spans="1:8" ht="24" customHeight="1">
      <c r="A27" s="234"/>
      <c r="B27" s="485"/>
      <c r="C27" s="485"/>
      <c r="D27" s="372"/>
      <c r="E27" s="218"/>
      <c r="F27" s="255"/>
      <c r="G27" s="255"/>
      <c r="H27" s="340"/>
    </row>
    <row r="28" spans="1:8" ht="24" customHeight="1">
      <c r="A28" s="236"/>
      <c r="B28" s="484"/>
      <c r="C28" s="485"/>
      <c r="D28" s="373"/>
      <c r="E28" s="224"/>
      <c r="F28" s="256"/>
      <c r="G28" s="256"/>
      <c r="H28" s="343"/>
    </row>
    <row r="29" spans="1:8" ht="24" customHeight="1">
      <c r="A29" s="234"/>
      <c r="B29" s="485"/>
      <c r="C29" s="485"/>
      <c r="D29" s="372"/>
      <c r="E29" s="218"/>
      <c r="F29" s="255"/>
      <c r="G29" s="255"/>
      <c r="H29" s="340"/>
    </row>
    <row r="30" spans="1:8" ht="24" customHeight="1">
      <c r="A30" s="236"/>
      <c r="B30" s="222"/>
      <c r="C30" s="216"/>
      <c r="D30" s="373"/>
      <c r="E30" s="224"/>
      <c r="F30" s="256"/>
      <c r="G30" s="256"/>
      <c r="H30" s="343"/>
    </row>
    <row r="31" spans="1:8" ht="24" customHeight="1">
      <c r="A31" s="234"/>
      <c r="B31" s="216"/>
      <c r="C31" s="216"/>
      <c r="D31" s="372"/>
      <c r="E31" s="218"/>
      <c r="F31" s="255"/>
      <c r="G31" s="255"/>
      <c r="H31" s="340"/>
    </row>
    <row r="32" spans="1:8" ht="24" customHeight="1">
      <c r="A32" s="236"/>
      <c r="B32" s="222"/>
      <c r="C32" s="216"/>
      <c r="D32" s="373"/>
      <c r="E32" s="224"/>
      <c r="F32" s="256"/>
      <c r="G32" s="256"/>
      <c r="H32" s="343"/>
    </row>
    <row r="33" spans="1:8" ht="24" customHeight="1">
      <c r="A33" s="234"/>
      <c r="B33" s="216"/>
      <c r="C33" s="216"/>
      <c r="D33" s="372"/>
      <c r="E33" s="218"/>
      <c r="F33" s="255"/>
      <c r="G33" s="255"/>
      <c r="H33" s="340"/>
    </row>
    <row r="34" spans="1:8" ht="24" customHeight="1">
      <c r="A34" s="236"/>
      <c r="B34" s="222"/>
      <c r="C34" s="216"/>
      <c r="D34" s="373"/>
      <c r="E34" s="224"/>
      <c r="F34" s="256"/>
      <c r="G34" s="256"/>
      <c r="H34" s="343"/>
    </row>
    <row r="35" spans="1:8" ht="24" customHeight="1">
      <c r="A35" s="234"/>
      <c r="B35" s="216"/>
      <c r="C35" s="216"/>
      <c r="D35" s="413"/>
      <c r="E35" s="288"/>
      <c r="F35" s="255"/>
      <c r="G35" s="255"/>
      <c r="H35" s="344"/>
    </row>
    <row r="36" spans="1:8" ht="24" customHeight="1">
      <c r="A36" s="236"/>
      <c r="B36" s="222"/>
      <c r="C36" s="222"/>
      <c r="D36" s="373"/>
      <c r="E36" s="224"/>
      <c r="F36" s="256"/>
      <c r="G36" s="256"/>
      <c r="H36" s="338"/>
    </row>
    <row r="37" spans="1:8" ht="24" customHeight="1">
      <c r="A37" s="234"/>
      <c r="B37" s="216"/>
      <c r="C37" s="216"/>
      <c r="D37" s="372"/>
      <c r="E37" s="218"/>
      <c r="F37" s="274"/>
      <c r="G37" s="274"/>
      <c r="H37" s="340"/>
    </row>
    <row r="38" spans="1:8" ht="24" customHeight="1" thickBot="1">
      <c r="A38" s="234"/>
      <c r="B38" s="216"/>
      <c r="C38" s="216"/>
      <c r="D38" s="374"/>
      <c r="E38" s="239"/>
      <c r="F38" s="270"/>
      <c r="G38" s="270"/>
      <c r="H38" s="345"/>
    </row>
    <row r="39" spans="1:8" ht="24" customHeight="1" thickTop="1">
      <c r="A39" s="243" t="s">
        <v>25</v>
      </c>
      <c r="B39" s="244"/>
      <c r="C39" s="244"/>
      <c r="D39" s="375"/>
      <c r="E39" s="309"/>
      <c r="F39" s="261"/>
      <c r="G39" s="261"/>
      <c r="H39" s="333"/>
    </row>
    <row r="40" spans="1:8" ht="24" customHeight="1">
      <c r="A40" s="248"/>
      <c r="B40" s="249"/>
      <c r="C40" s="249"/>
      <c r="D40" s="376"/>
      <c r="E40" s="310"/>
      <c r="F40" s="262"/>
      <c r="G40" s="262"/>
      <c r="H40" s="334"/>
    </row>
    <row r="41" spans="1:8" ht="24" customHeight="1">
      <c r="A41" s="234" t="s">
        <v>210</v>
      </c>
      <c r="B41" s="216"/>
      <c r="C41" s="216"/>
      <c r="D41" s="370"/>
      <c r="E41" s="218"/>
      <c r="F41" s="255"/>
      <c r="G41" s="255"/>
      <c r="H41" s="339"/>
    </row>
    <row r="42" spans="1:8" ht="24" customHeight="1">
      <c r="A42" s="449"/>
      <c r="B42" s="222"/>
      <c r="C42" s="216"/>
      <c r="D42" s="371"/>
      <c r="E42" s="224"/>
      <c r="F42" s="256"/>
      <c r="G42" s="256"/>
      <c r="H42" s="338"/>
    </row>
    <row r="43" spans="1:8" ht="24" customHeight="1">
      <c r="A43" s="234" t="s">
        <v>212</v>
      </c>
      <c r="B43" s="216"/>
      <c r="C43" s="216"/>
      <c r="D43" s="370"/>
      <c r="E43" s="218"/>
      <c r="F43" s="255"/>
      <c r="G43" s="255"/>
      <c r="H43" s="339"/>
    </row>
    <row r="44" spans="1:8" ht="24" customHeight="1">
      <c r="A44" s="236"/>
      <c r="B44" s="222"/>
      <c r="C44" s="216"/>
      <c r="D44" s="371"/>
      <c r="E44" s="224"/>
      <c r="F44" s="256"/>
      <c r="G44" s="256"/>
      <c r="H44" s="346"/>
    </row>
    <row r="45" spans="1:8" ht="24" customHeight="1">
      <c r="A45" s="459" t="s">
        <v>213</v>
      </c>
      <c r="B45" s="460" t="s">
        <v>214</v>
      </c>
      <c r="C45" s="216"/>
      <c r="D45" s="370">
        <v>69</v>
      </c>
      <c r="E45" s="218" t="s">
        <v>91</v>
      </c>
      <c r="F45" s="255"/>
      <c r="G45" s="255"/>
      <c r="H45" s="337"/>
    </row>
    <row r="46" spans="1:8" ht="24" customHeight="1">
      <c r="A46" s="236"/>
      <c r="B46" s="222"/>
      <c r="C46" s="216"/>
      <c r="D46" s="371"/>
      <c r="E46" s="224"/>
      <c r="F46" s="256"/>
      <c r="G46" s="256"/>
      <c r="H46" s="347"/>
    </row>
    <row r="47" spans="1:8" ht="24" customHeight="1">
      <c r="A47" s="459" t="s">
        <v>213</v>
      </c>
      <c r="B47" s="460" t="s">
        <v>215</v>
      </c>
      <c r="C47" s="216"/>
      <c r="D47" s="370">
        <v>1</v>
      </c>
      <c r="E47" s="218" t="s">
        <v>91</v>
      </c>
      <c r="F47" s="255"/>
      <c r="G47" s="255"/>
      <c r="H47" s="337"/>
    </row>
    <row r="48" spans="1:8" ht="24" customHeight="1">
      <c r="A48" s="236"/>
      <c r="B48" s="222"/>
      <c r="C48" s="216"/>
      <c r="D48" s="371"/>
      <c r="E48" s="224"/>
      <c r="F48" s="256"/>
      <c r="G48" s="256"/>
      <c r="H48" s="347"/>
    </row>
    <row r="49" spans="1:8" ht="24" customHeight="1">
      <c r="A49" s="459" t="s">
        <v>213</v>
      </c>
      <c r="B49" s="460" t="s">
        <v>216</v>
      </c>
      <c r="C49" s="216"/>
      <c r="D49" s="370">
        <v>1</v>
      </c>
      <c r="E49" s="218" t="s">
        <v>91</v>
      </c>
      <c r="F49" s="255"/>
      <c r="G49" s="255"/>
      <c r="H49" s="337"/>
    </row>
    <row r="50" spans="1:8" ht="24" customHeight="1">
      <c r="A50" s="236"/>
      <c r="B50" s="222"/>
      <c r="C50" s="216"/>
      <c r="D50" s="371"/>
      <c r="E50" s="224"/>
      <c r="F50" s="256"/>
      <c r="G50" s="256"/>
      <c r="H50" s="347"/>
    </row>
    <row r="51" spans="1:8" ht="24" customHeight="1">
      <c r="A51" s="459" t="s">
        <v>213</v>
      </c>
      <c r="B51" s="460" t="s">
        <v>217</v>
      </c>
      <c r="C51" s="216"/>
      <c r="D51" s="370">
        <v>4</v>
      </c>
      <c r="E51" s="218" t="s">
        <v>91</v>
      </c>
      <c r="F51" s="255"/>
      <c r="G51" s="255"/>
      <c r="H51" s="337"/>
    </row>
    <row r="52" spans="1:8" ht="24" customHeight="1">
      <c r="A52" s="236"/>
      <c r="B52" s="222"/>
      <c r="C52" s="216"/>
      <c r="D52" s="371"/>
      <c r="E52" s="224"/>
      <c r="F52" s="256"/>
      <c r="G52" s="256"/>
      <c r="H52" s="347"/>
    </row>
    <row r="53" spans="1:8" ht="24" customHeight="1">
      <c r="A53" s="234" t="s">
        <v>218</v>
      </c>
      <c r="B53" s="216"/>
      <c r="C53" s="216"/>
      <c r="D53" s="370">
        <v>1</v>
      </c>
      <c r="E53" s="218" t="s">
        <v>191</v>
      </c>
      <c r="F53" s="255"/>
      <c r="G53" s="255"/>
      <c r="H53" s="339"/>
    </row>
    <row r="54" spans="1:8" ht="24" customHeight="1">
      <c r="A54" s="236"/>
      <c r="B54" s="222"/>
      <c r="C54" s="216"/>
      <c r="D54" s="371"/>
      <c r="E54" s="224"/>
      <c r="F54" s="256"/>
      <c r="G54" s="256"/>
      <c r="H54" s="347"/>
    </row>
    <row r="55" spans="1:8" ht="24" customHeight="1">
      <c r="A55" s="234" t="s">
        <v>219</v>
      </c>
      <c r="B55" s="460" t="s">
        <v>220</v>
      </c>
      <c r="C55" s="216"/>
      <c r="D55" s="370">
        <v>1</v>
      </c>
      <c r="E55" s="218" t="s">
        <v>191</v>
      </c>
      <c r="F55" s="255"/>
      <c r="G55" s="255"/>
      <c r="H55" s="337"/>
    </row>
    <row r="56" spans="1:8" ht="24" customHeight="1">
      <c r="A56" s="236"/>
      <c r="B56" s="222"/>
      <c r="C56" s="216"/>
      <c r="D56" s="371"/>
      <c r="E56" s="224"/>
      <c r="F56" s="256"/>
      <c r="G56" s="256"/>
      <c r="H56" s="347"/>
    </row>
    <row r="57" spans="1:8" ht="24" customHeight="1">
      <c r="A57" s="234" t="s">
        <v>221</v>
      </c>
      <c r="B57" s="460" t="s">
        <v>222</v>
      </c>
      <c r="C57" s="216"/>
      <c r="D57" s="370">
        <v>1</v>
      </c>
      <c r="E57" s="218" t="s">
        <v>191</v>
      </c>
      <c r="F57" s="255"/>
      <c r="G57" s="255"/>
      <c r="H57" s="337"/>
    </row>
    <row r="58" spans="1:8" ht="24" customHeight="1">
      <c r="A58" s="236"/>
      <c r="B58" s="222"/>
      <c r="C58" s="216"/>
      <c r="D58" s="371"/>
      <c r="E58" s="224"/>
      <c r="F58" s="256"/>
      <c r="G58" s="256"/>
      <c r="H58" s="347"/>
    </row>
    <row r="59" spans="1:8" ht="24" customHeight="1">
      <c r="A59" s="234" t="s">
        <v>221</v>
      </c>
      <c r="B59" s="460" t="s">
        <v>231</v>
      </c>
      <c r="C59" s="216"/>
      <c r="D59" s="370">
        <v>2</v>
      </c>
      <c r="E59" s="218" t="s">
        <v>191</v>
      </c>
      <c r="F59" s="255"/>
      <c r="G59" s="255"/>
      <c r="H59" s="337"/>
    </row>
    <row r="60" spans="1:8" ht="24" customHeight="1">
      <c r="A60" s="236"/>
      <c r="B60" s="222"/>
      <c r="C60" s="216"/>
      <c r="D60" s="371"/>
      <c r="E60" s="224"/>
      <c r="F60" s="256"/>
      <c r="G60" s="256"/>
      <c r="H60" s="347"/>
    </row>
    <row r="61" spans="1:8" ht="24" customHeight="1">
      <c r="A61" s="234" t="s">
        <v>221</v>
      </c>
      <c r="B61" s="460" t="s">
        <v>232</v>
      </c>
      <c r="C61" s="216"/>
      <c r="D61" s="370">
        <v>2</v>
      </c>
      <c r="E61" s="218" t="s">
        <v>191</v>
      </c>
      <c r="F61" s="255"/>
      <c r="G61" s="255"/>
      <c r="H61" s="337"/>
    </row>
    <row r="62" spans="1:8" ht="24" customHeight="1">
      <c r="A62" s="236"/>
      <c r="B62" s="222"/>
      <c r="C62" s="216"/>
      <c r="D62" s="371"/>
      <c r="E62" s="224"/>
      <c r="F62" s="256"/>
      <c r="G62" s="256"/>
      <c r="H62" s="347"/>
    </row>
    <row r="63" spans="1:8" ht="24" customHeight="1">
      <c r="A63" s="234" t="s">
        <v>223</v>
      </c>
      <c r="B63" s="460" t="s">
        <v>224</v>
      </c>
      <c r="C63" s="216"/>
      <c r="D63" s="370">
        <v>5</v>
      </c>
      <c r="E63" s="218" t="s">
        <v>191</v>
      </c>
      <c r="F63" s="255"/>
      <c r="G63" s="255"/>
      <c r="H63" s="337"/>
    </row>
    <row r="64" spans="1:8" ht="24" customHeight="1">
      <c r="A64" s="236"/>
      <c r="B64" s="222"/>
      <c r="C64" s="216"/>
      <c r="D64" s="371"/>
      <c r="E64" s="224"/>
      <c r="F64" s="256"/>
      <c r="G64" s="256"/>
      <c r="H64" s="347"/>
    </row>
    <row r="65" spans="1:11" ht="24" customHeight="1">
      <c r="A65" s="234" t="s">
        <v>225</v>
      </c>
      <c r="B65" s="460" t="s">
        <v>226</v>
      </c>
      <c r="C65" s="216"/>
      <c r="D65" s="370">
        <v>4</v>
      </c>
      <c r="E65" s="218" t="s">
        <v>191</v>
      </c>
      <c r="F65" s="255"/>
      <c r="G65" s="255"/>
      <c r="H65" s="337"/>
      <c r="I65" s="242"/>
      <c r="J65" s="242"/>
      <c r="K65" s="242"/>
    </row>
    <row r="66" spans="1:11" s="242" customFormat="1" ht="24" customHeight="1">
      <c r="A66" s="234"/>
      <c r="B66" s="222"/>
      <c r="C66" s="216"/>
      <c r="D66" s="371"/>
      <c r="E66" s="224"/>
      <c r="F66" s="256"/>
      <c r="G66" s="256"/>
      <c r="H66" s="347"/>
    </row>
    <row r="67" spans="1:11" ht="24" customHeight="1">
      <c r="A67" s="266" t="s">
        <v>227</v>
      </c>
      <c r="B67" s="460" t="s">
        <v>196</v>
      </c>
      <c r="C67" s="216"/>
      <c r="D67" s="370">
        <v>5</v>
      </c>
      <c r="E67" s="218" t="s">
        <v>191</v>
      </c>
      <c r="F67" s="255"/>
      <c r="G67" s="255"/>
      <c r="H67" s="337"/>
    </row>
    <row r="68" spans="1:11" ht="24" customHeight="1">
      <c r="A68" s="234"/>
      <c r="B68" s="222"/>
      <c r="C68" s="216"/>
      <c r="D68" s="371"/>
      <c r="E68" s="224"/>
      <c r="F68" s="256"/>
      <c r="G68" s="256"/>
      <c r="H68" s="347"/>
    </row>
    <row r="69" spans="1:11" ht="24" customHeight="1">
      <c r="A69" s="266" t="s">
        <v>228</v>
      </c>
      <c r="B69" s="460" t="s">
        <v>229</v>
      </c>
      <c r="C69" s="216"/>
      <c r="D69" s="370">
        <v>74</v>
      </c>
      <c r="E69" s="218" t="s">
        <v>91</v>
      </c>
      <c r="F69" s="255"/>
      <c r="G69" s="255"/>
      <c r="H69" s="337"/>
    </row>
    <row r="70" spans="1:11" ht="24" customHeight="1">
      <c r="A70" s="234"/>
      <c r="B70" s="222"/>
      <c r="C70" s="216"/>
      <c r="D70" s="371"/>
      <c r="E70" s="224"/>
      <c r="F70" s="256"/>
      <c r="G70" s="256"/>
      <c r="H70" s="347"/>
    </row>
    <row r="71" spans="1:11" ht="24" customHeight="1">
      <c r="A71" s="266" t="s">
        <v>230</v>
      </c>
      <c r="B71" s="300" t="s">
        <v>233</v>
      </c>
      <c r="C71" s="265"/>
      <c r="D71" s="370">
        <v>1</v>
      </c>
      <c r="E71" s="218" t="s">
        <v>89</v>
      </c>
      <c r="F71" s="255"/>
      <c r="G71" s="255"/>
      <c r="H71" s="339"/>
    </row>
    <row r="72" spans="1:11" ht="24" customHeight="1">
      <c r="A72" s="236"/>
      <c r="B72" s="222"/>
      <c r="C72" s="265"/>
      <c r="D72" s="371"/>
      <c r="E72" s="224"/>
      <c r="F72" s="256"/>
      <c r="G72" s="256"/>
      <c r="H72" s="347"/>
    </row>
    <row r="73" spans="1:11" ht="24" customHeight="1">
      <c r="A73" s="266" t="s">
        <v>230</v>
      </c>
      <c r="B73" s="300" t="s">
        <v>234</v>
      </c>
      <c r="C73" s="265"/>
      <c r="D73" s="370">
        <v>2</v>
      </c>
      <c r="E73" s="218" t="s">
        <v>89</v>
      </c>
      <c r="F73" s="255"/>
      <c r="G73" s="255"/>
      <c r="H73" s="339"/>
    </row>
    <row r="74" spans="1:11" ht="24" customHeight="1">
      <c r="A74" s="236"/>
      <c r="B74" s="222"/>
      <c r="C74" s="265"/>
      <c r="D74" s="371"/>
      <c r="E74" s="224"/>
      <c r="F74" s="256"/>
      <c r="G74" s="256"/>
      <c r="H74" s="347"/>
    </row>
    <row r="75" spans="1:11" ht="24" customHeight="1">
      <c r="A75" s="266" t="s">
        <v>230</v>
      </c>
      <c r="B75" s="300" t="s">
        <v>235</v>
      </c>
      <c r="C75" s="265"/>
      <c r="D75" s="370">
        <v>2</v>
      </c>
      <c r="E75" s="218" t="s">
        <v>89</v>
      </c>
      <c r="F75" s="255"/>
      <c r="G75" s="255"/>
      <c r="H75" s="339"/>
    </row>
    <row r="76" spans="1:11" ht="24" customHeight="1">
      <c r="A76" s="236"/>
      <c r="B76" s="222"/>
      <c r="C76" s="265"/>
      <c r="D76" s="371"/>
      <c r="E76" s="224"/>
      <c r="F76" s="256"/>
      <c r="G76" s="256"/>
      <c r="H76" s="347"/>
    </row>
    <row r="77" spans="1:11" ht="24" customHeight="1">
      <c r="A77" s="266" t="s">
        <v>104</v>
      </c>
      <c r="B77" s="300"/>
      <c r="C77" s="265"/>
      <c r="D77" s="370">
        <v>1</v>
      </c>
      <c r="E77" s="218" t="s">
        <v>85</v>
      </c>
      <c r="F77" s="255"/>
      <c r="G77" s="255"/>
      <c r="H77" s="339"/>
    </row>
    <row r="78" spans="1:11" ht="24" customHeight="1">
      <c r="A78" s="476"/>
      <c r="B78" s="477"/>
      <c r="C78" s="478"/>
      <c r="D78" s="479"/>
      <c r="E78" s="480"/>
      <c r="F78" s="481"/>
      <c r="G78" s="481"/>
      <c r="H78" s="482"/>
    </row>
    <row r="79" spans="1:11" ht="24" customHeight="1">
      <c r="A79" s="234" t="s">
        <v>236</v>
      </c>
      <c r="B79" s="216"/>
      <c r="C79" s="216"/>
      <c r="D79" s="370"/>
      <c r="E79" s="218"/>
      <c r="F79" s="255"/>
      <c r="G79" s="255"/>
      <c r="H79" s="339"/>
    </row>
    <row r="80" spans="1:11" ht="24" customHeight="1">
      <c r="A80" s="235"/>
      <c r="B80" s="222"/>
      <c r="C80" s="216"/>
      <c r="D80" s="371"/>
      <c r="E80" s="224"/>
      <c r="F80" s="256"/>
      <c r="G80" s="256"/>
      <c r="H80" s="338"/>
    </row>
    <row r="81" spans="1:8" ht="24" customHeight="1">
      <c r="A81" s="459" t="s">
        <v>237</v>
      </c>
      <c r="B81" s="460" t="s">
        <v>238</v>
      </c>
      <c r="C81" s="216"/>
      <c r="D81" s="370">
        <v>25</v>
      </c>
      <c r="E81" s="218" t="s">
        <v>91</v>
      </c>
      <c r="F81" s="255"/>
      <c r="G81" s="255"/>
      <c r="H81" s="337"/>
    </row>
    <row r="82" spans="1:8" ht="24" customHeight="1">
      <c r="A82" s="236"/>
      <c r="B82" s="222"/>
      <c r="C82" s="216"/>
      <c r="D82" s="371"/>
      <c r="E82" s="224"/>
      <c r="F82" s="256"/>
      <c r="G82" s="256"/>
      <c r="H82" s="347"/>
    </row>
    <row r="83" spans="1:8" ht="24" customHeight="1">
      <c r="A83" s="459" t="s">
        <v>237</v>
      </c>
      <c r="B83" s="460" t="s">
        <v>239</v>
      </c>
      <c r="C83" s="216"/>
      <c r="D83" s="370">
        <v>18</v>
      </c>
      <c r="E83" s="218" t="s">
        <v>91</v>
      </c>
      <c r="F83" s="255"/>
      <c r="G83" s="255"/>
      <c r="H83" s="337"/>
    </row>
    <row r="84" spans="1:8" ht="24" customHeight="1">
      <c r="A84" s="236"/>
      <c r="B84" s="222"/>
      <c r="C84" s="216"/>
      <c r="D84" s="371"/>
      <c r="E84" s="224"/>
      <c r="F84" s="256"/>
      <c r="G84" s="256"/>
      <c r="H84" s="347"/>
    </row>
    <row r="85" spans="1:8" ht="24" customHeight="1">
      <c r="A85" s="459" t="s">
        <v>237</v>
      </c>
      <c r="B85" s="460" t="s">
        <v>323</v>
      </c>
      <c r="C85" s="216"/>
      <c r="D85" s="370">
        <v>5</v>
      </c>
      <c r="E85" s="218" t="s">
        <v>91</v>
      </c>
      <c r="F85" s="255"/>
      <c r="G85" s="255"/>
      <c r="H85" s="337"/>
    </row>
    <row r="86" spans="1:8" ht="24" customHeight="1">
      <c r="A86" s="236"/>
      <c r="B86" s="222"/>
      <c r="C86" s="216"/>
      <c r="D86" s="371"/>
      <c r="E86" s="224"/>
      <c r="F86" s="256"/>
      <c r="G86" s="256"/>
      <c r="H86" s="347"/>
    </row>
    <row r="87" spans="1:8" ht="24" customHeight="1">
      <c r="A87" s="459" t="s">
        <v>240</v>
      </c>
      <c r="B87" s="460" t="s">
        <v>241</v>
      </c>
      <c r="C87" s="216"/>
      <c r="D87" s="370">
        <v>3</v>
      </c>
      <c r="E87" s="218" t="s">
        <v>191</v>
      </c>
      <c r="F87" s="255"/>
      <c r="G87" s="255"/>
      <c r="H87" s="339"/>
    </row>
    <row r="88" spans="1:8" ht="24" customHeight="1">
      <c r="A88" s="236"/>
      <c r="B88" s="222" t="s">
        <v>242</v>
      </c>
      <c r="C88" s="216"/>
      <c r="D88" s="371"/>
      <c r="E88" s="224"/>
      <c r="F88" s="256"/>
      <c r="G88" s="256"/>
      <c r="H88" s="347"/>
    </row>
    <row r="89" spans="1:8" ht="24" customHeight="1">
      <c r="A89" s="459" t="s">
        <v>240</v>
      </c>
      <c r="B89" s="460" t="s">
        <v>243</v>
      </c>
      <c r="C89" s="216"/>
      <c r="D89" s="370">
        <v>1</v>
      </c>
      <c r="E89" s="218" t="s">
        <v>191</v>
      </c>
      <c r="F89" s="255"/>
      <c r="G89" s="255"/>
      <c r="H89" s="339"/>
    </row>
    <row r="90" spans="1:8" ht="24" customHeight="1">
      <c r="A90" s="236"/>
      <c r="B90" s="222" t="s">
        <v>244</v>
      </c>
      <c r="C90" s="216"/>
      <c r="D90" s="371"/>
      <c r="E90" s="224"/>
      <c r="F90" s="256"/>
      <c r="G90" s="256"/>
      <c r="H90" s="347"/>
    </row>
    <row r="91" spans="1:8" ht="24" customHeight="1">
      <c r="A91" s="459" t="s">
        <v>240</v>
      </c>
      <c r="B91" s="460" t="s">
        <v>245</v>
      </c>
      <c r="C91" s="216"/>
      <c r="D91" s="370">
        <v>1</v>
      </c>
      <c r="E91" s="218" t="s">
        <v>191</v>
      </c>
      <c r="F91" s="255"/>
      <c r="G91" s="255"/>
      <c r="H91" s="339"/>
    </row>
    <row r="92" spans="1:8" ht="24" customHeight="1">
      <c r="A92" s="236"/>
      <c r="B92" s="222" t="s">
        <v>246</v>
      </c>
      <c r="C92" s="216"/>
      <c r="D92" s="371"/>
      <c r="E92" s="224"/>
      <c r="F92" s="256"/>
      <c r="G92" s="256"/>
      <c r="H92" s="347"/>
    </row>
    <row r="93" spans="1:8" ht="24" customHeight="1">
      <c r="A93" s="459" t="s">
        <v>240</v>
      </c>
      <c r="B93" s="460" t="s">
        <v>247</v>
      </c>
      <c r="C93" s="216"/>
      <c r="D93" s="370">
        <v>1</v>
      </c>
      <c r="E93" s="218" t="s">
        <v>191</v>
      </c>
      <c r="F93" s="255"/>
      <c r="G93" s="255"/>
      <c r="H93" s="339"/>
    </row>
    <row r="94" spans="1:8" ht="24" customHeight="1">
      <c r="A94" s="236"/>
      <c r="B94" s="222" t="s">
        <v>248</v>
      </c>
      <c r="C94" s="216"/>
      <c r="D94" s="371"/>
      <c r="E94" s="224"/>
      <c r="F94" s="256"/>
      <c r="G94" s="256"/>
      <c r="H94" s="347"/>
    </row>
    <row r="95" spans="1:8" ht="24" customHeight="1">
      <c r="A95" s="459" t="s">
        <v>240</v>
      </c>
      <c r="B95" s="460" t="s">
        <v>249</v>
      </c>
      <c r="C95" s="216"/>
      <c r="D95" s="370">
        <v>1</v>
      </c>
      <c r="E95" s="218" t="s">
        <v>191</v>
      </c>
      <c r="F95" s="255"/>
      <c r="G95" s="255"/>
      <c r="H95" s="339"/>
    </row>
    <row r="96" spans="1:8" ht="24" customHeight="1">
      <c r="A96" s="236"/>
      <c r="B96" s="222" t="s">
        <v>248</v>
      </c>
      <c r="C96" s="216"/>
      <c r="D96" s="371"/>
      <c r="E96" s="224"/>
      <c r="F96" s="256"/>
      <c r="G96" s="256"/>
      <c r="H96" s="347"/>
    </row>
    <row r="97" spans="1:8" ht="24" customHeight="1">
      <c r="A97" s="459" t="s">
        <v>250</v>
      </c>
      <c r="B97" s="460" t="s">
        <v>251</v>
      </c>
      <c r="C97" s="216"/>
      <c r="D97" s="370">
        <v>2</v>
      </c>
      <c r="E97" s="218" t="s">
        <v>191</v>
      </c>
      <c r="F97" s="255"/>
      <c r="G97" s="255"/>
      <c r="H97" s="339"/>
    </row>
    <row r="98" spans="1:8" ht="24" customHeight="1">
      <c r="A98" s="236"/>
      <c r="B98" s="222" t="s">
        <v>252</v>
      </c>
      <c r="C98" s="216"/>
      <c r="D98" s="371"/>
      <c r="E98" s="224"/>
      <c r="F98" s="256"/>
      <c r="G98" s="256"/>
      <c r="H98" s="347"/>
    </row>
    <row r="99" spans="1:8" ht="24" customHeight="1">
      <c r="A99" s="459" t="s">
        <v>253</v>
      </c>
      <c r="B99" s="460" t="s">
        <v>251</v>
      </c>
      <c r="C99" s="216"/>
      <c r="D99" s="370">
        <v>2</v>
      </c>
      <c r="E99" s="218" t="s">
        <v>89</v>
      </c>
      <c r="F99" s="255"/>
      <c r="G99" s="255"/>
      <c r="H99" s="339"/>
    </row>
    <row r="100" spans="1:8" ht="24" customHeight="1">
      <c r="A100" s="236"/>
      <c r="B100" s="222"/>
      <c r="C100" s="216"/>
      <c r="D100" s="371"/>
      <c r="E100" s="224"/>
      <c r="F100" s="256"/>
      <c r="G100" s="256"/>
      <c r="H100" s="347"/>
    </row>
    <row r="101" spans="1:8" ht="24" customHeight="1">
      <c r="A101" s="459" t="s">
        <v>254</v>
      </c>
      <c r="B101" s="460" t="s">
        <v>255</v>
      </c>
      <c r="C101" s="216"/>
      <c r="D101" s="370">
        <v>5</v>
      </c>
      <c r="E101" s="218" t="s">
        <v>89</v>
      </c>
      <c r="F101" s="255"/>
      <c r="G101" s="255"/>
      <c r="H101" s="339"/>
    </row>
    <row r="102" spans="1:8" ht="24" customHeight="1">
      <c r="A102" s="236"/>
      <c r="B102" s="222"/>
      <c r="C102" s="216"/>
      <c r="D102" s="371"/>
      <c r="E102" s="224"/>
      <c r="F102" s="256"/>
      <c r="G102" s="256"/>
      <c r="H102" s="347"/>
    </row>
    <row r="103" spans="1:8" ht="24" customHeight="1">
      <c r="A103" s="266" t="s">
        <v>256</v>
      </c>
      <c r="B103" s="300"/>
      <c r="C103" s="265"/>
      <c r="D103" s="370">
        <v>87</v>
      </c>
      <c r="E103" s="218" t="s">
        <v>87</v>
      </c>
      <c r="F103" s="255"/>
      <c r="G103" s="255"/>
      <c r="H103" s="339"/>
    </row>
    <row r="104" spans="1:8" s="242" customFormat="1" ht="24" customHeight="1">
      <c r="A104" s="236"/>
      <c r="B104" s="222"/>
      <c r="C104" s="265"/>
      <c r="D104" s="371"/>
      <c r="E104" s="224"/>
      <c r="F104" s="256"/>
      <c r="G104" s="256"/>
      <c r="H104" s="347"/>
    </row>
    <row r="105" spans="1:8" s="242" customFormat="1" ht="24" customHeight="1">
      <c r="A105" s="266" t="s">
        <v>257</v>
      </c>
      <c r="B105" s="300" t="s">
        <v>258</v>
      </c>
      <c r="C105" s="265"/>
      <c r="D105" s="370">
        <v>54</v>
      </c>
      <c r="E105" s="218" t="s">
        <v>87</v>
      </c>
      <c r="F105" s="255"/>
      <c r="G105" s="255"/>
      <c r="H105" s="339"/>
    </row>
    <row r="106" spans="1:8" s="242" customFormat="1" ht="24" customHeight="1">
      <c r="A106" s="236"/>
      <c r="B106" s="222"/>
      <c r="C106" s="265"/>
      <c r="D106" s="371"/>
      <c r="E106" s="224"/>
      <c r="F106" s="256"/>
      <c r="G106" s="256"/>
      <c r="H106" s="347"/>
    </row>
    <row r="107" spans="1:8" s="242" customFormat="1" ht="24" customHeight="1">
      <c r="A107" s="266" t="s">
        <v>257</v>
      </c>
      <c r="B107" s="300" t="s">
        <v>259</v>
      </c>
      <c r="C107" s="265"/>
      <c r="D107" s="370">
        <v>54</v>
      </c>
      <c r="E107" s="218" t="s">
        <v>87</v>
      </c>
      <c r="F107" s="255"/>
      <c r="G107" s="255"/>
      <c r="H107" s="339"/>
    </row>
    <row r="108" spans="1:8" s="242" customFormat="1" ht="24" customHeight="1">
      <c r="A108" s="236"/>
      <c r="B108" s="222"/>
      <c r="C108" s="265"/>
      <c r="D108" s="371"/>
      <c r="E108" s="224"/>
      <c r="F108" s="256"/>
      <c r="G108" s="256"/>
      <c r="H108" s="347"/>
    </row>
    <row r="109" spans="1:8" s="242" customFormat="1" ht="24" customHeight="1">
      <c r="A109" s="266" t="s">
        <v>104</v>
      </c>
      <c r="B109" s="300"/>
      <c r="C109" s="265"/>
      <c r="D109" s="370">
        <v>1</v>
      </c>
      <c r="E109" s="218" t="s">
        <v>85</v>
      </c>
      <c r="F109" s="255"/>
      <c r="G109" s="255"/>
      <c r="H109" s="339"/>
    </row>
    <row r="110" spans="1:8" s="242" customFormat="1" ht="24" customHeight="1">
      <c r="A110" s="236"/>
      <c r="B110" s="222"/>
      <c r="C110" s="265"/>
      <c r="D110" s="371"/>
      <c r="E110" s="224"/>
      <c r="F110" s="256"/>
      <c r="G110" s="256"/>
      <c r="H110" s="347"/>
    </row>
    <row r="111" spans="1:8" s="242" customFormat="1" ht="24" customHeight="1">
      <c r="A111" s="263"/>
      <c r="B111" s="216"/>
      <c r="C111" s="222"/>
      <c r="D111" s="370"/>
      <c r="E111" s="218"/>
      <c r="F111" s="255"/>
      <c r="G111" s="255"/>
      <c r="H111" s="339"/>
    </row>
    <row r="112" spans="1:8" s="242" customFormat="1" ht="24" customHeight="1">
      <c r="A112" s="301"/>
      <c r="B112" s="222"/>
      <c r="C112" s="265"/>
      <c r="D112" s="371"/>
      <c r="E112" s="224"/>
      <c r="F112" s="256"/>
      <c r="G112" s="256"/>
      <c r="H112" s="338"/>
    </row>
    <row r="113" spans="1:8" s="242" customFormat="1" ht="24" customHeight="1">
      <c r="A113" s="263"/>
      <c r="B113" s="216"/>
      <c r="C113" s="216"/>
      <c r="D113" s="370"/>
      <c r="E113" s="218"/>
      <c r="F113" s="255"/>
      <c r="G113" s="255"/>
      <c r="H113" s="339"/>
    </row>
    <row r="114" spans="1:8" s="242" customFormat="1" ht="24" customHeight="1" thickBot="1">
      <c r="A114" s="234"/>
      <c r="B114" s="216"/>
      <c r="C114" s="216"/>
      <c r="D114" s="381"/>
      <c r="E114" s="239"/>
      <c r="F114" s="256"/>
      <c r="G114" s="269"/>
      <c r="H114" s="340"/>
    </row>
    <row r="115" spans="1:8" s="242" customFormat="1" ht="24" customHeight="1" thickTop="1">
      <c r="A115" s="243" t="s">
        <v>33</v>
      </c>
      <c r="B115" s="244"/>
      <c r="C115" s="244"/>
      <c r="D115" s="375"/>
      <c r="E115" s="309"/>
      <c r="F115" s="261"/>
      <c r="G115" s="261"/>
      <c r="H115" s="333"/>
    </row>
    <row r="116" spans="1:8" s="242" customFormat="1" ht="24" customHeight="1">
      <c r="A116" s="248"/>
      <c r="B116" s="249"/>
      <c r="C116" s="249"/>
      <c r="D116" s="376"/>
      <c r="E116" s="310"/>
      <c r="F116" s="262"/>
      <c r="G116" s="262"/>
      <c r="H116" s="334"/>
    </row>
    <row r="117" spans="1:8" ht="24" customHeight="1">
      <c r="A117" s="443" t="s">
        <v>211</v>
      </c>
      <c r="B117" s="216"/>
      <c r="C117" s="216"/>
      <c r="D117" s="370"/>
      <c r="E117" s="218"/>
      <c r="F117" s="255"/>
      <c r="G117" s="255"/>
      <c r="H117" s="339"/>
    </row>
    <row r="118" spans="1:8" ht="24" customHeight="1">
      <c r="A118" s="235"/>
      <c r="B118" s="222"/>
      <c r="C118" s="216"/>
      <c r="D118" s="371"/>
      <c r="E118" s="224"/>
      <c r="F118" s="256"/>
      <c r="G118" s="256"/>
      <c r="H118" s="338"/>
    </row>
    <row r="119" spans="1:8" ht="24" customHeight="1">
      <c r="A119" s="234" t="s">
        <v>236</v>
      </c>
      <c r="B119" s="216"/>
      <c r="C119" s="216"/>
      <c r="D119" s="370"/>
      <c r="E119" s="218"/>
      <c r="F119" s="255"/>
      <c r="G119" s="255"/>
      <c r="H119" s="339"/>
    </row>
    <row r="120" spans="1:8" ht="24" customHeight="1">
      <c r="A120" s="236"/>
      <c r="B120" s="222"/>
      <c r="C120" s="216"/>
      <c r="D120" s="371"/>
      <c r="E120" s="224"/>
      <c r="F120" s="256"/>
      <c r="G120" s="256"/>
      <c r="H120" s="346"/>
    </row>
    <row r="121" spans="1:8" ht="24" customHeight="1">
      <c r="A121" s="234" t="s">
        <v>106</v>
      </c>
      <c r="B121" s="460"/>
      <c r="C121" s="216"/>
      <c r="D121" s="370">
        <v>1</v>
      </c>
      <c r="E121" s="218" t="s">
        <v>85</v>
      </c>
      <c r="F121" s="255"/>
      <c r="G121" s="255"/>
      <c r="H121" s="337"/>
    </row>
    <row r="122" spans="1:8" ht="24" customHeight="1">
      <c r="A122" s="236"/>
      <c r="B122" s="222"/>
      <c r="C122" s="216"/>
      <c r="D122" s="371"/>
      <c r="E122" s="224"/>
      <c r="F122" s="256"/>
      <c r="G122" s="256"/>
      <c r="H122" s="347"/>
    </row>
    <row r="123" spans="1:8" ht="24" customHeight="1">
      <c r="A123" s="266" t="s">
        <v>256</v>
      </c>
      <c r="B123" s="300"/>
      <c r="C123" s="265"/>
      <c r="D123" s="370">
        <v>74.5</v>
      </c>
      <c r="E123" s="218" t="s">
        <v>87</v>
      </c>
      <c r="F123" s="255"/>
      <c r="G123" s="255"/>
      <c r="H123" s="339"/>
    </row>
    <row r="124" spans="1:8" ht="24" customHeight="1">
      <c r="A124" s="236"/>
      <c r="B124" s="222"/>
      <c r="C124" s="265"/>
      <c r="D124" s="371"/>
      <c r="E124" s="224"/>
      <c r="F124" s="256"/>
      <c r="G124" s="256"/>
      <c r="H124" s="347"/>
    </row>
    <row r="125" spans="1:8" ht="24" customHeight="1">
      <c r="A125" s="266" t="s">
        <v>257</v>
      </c>
      <c r="B125" s="300" t="s">
        <v>258</v>
      </c>
      <c r="C125" s="265"/>
      <c r="D125" s="370">
        <v>46</v>
      </c>
      <c r="E125" s="218" t="s">
        <v>87</v>
      </c>
      <c r="F125" s="255"/>
      <c r="G125" s="255"/>
      <c r="H125" s="339"/>
    </row>
    <row r="126" spans="1:8" ht="24" customHeight="1">
      <c r="A126" s="236"/>
      <c r="B126" s="222"/>
      <c r="C126" s="265"/>
      <c r="D126" s="371"/>
      <c r="E126" s="224"/>
      <c r="F126" s="256"/>
      <c r="G126" s="256"/>
      <c r="H126" s="347"/>
    </row>
    <row r="127" spans="1:8" ht="24" customHeight="1">
      <c r="A127" s="266" t="s">
        <v>257</v>
      </c>
      <c r="B127" s="300" t="s">
        <v>259</v>
      </c>
      <c r="C127" s="265"/>
      <c r="D127" s="370">
        <v>46</v>
      </c>
      <c r="E127" s="218" t="s">
        <v>87</v>
      </c>
      <c r="F127" s="255"/>
      <c r="G127" s="255"/>
      <c r="H127" s="339"/>
    </row>
    <row r="128" spans="1:8" ht="24" customHeight="1">
      <c r="A128" s="236"/>
      <c r="B128" s="222"/>
      <c r="C128" s="265"/>
      <c r="D128" s="371"/>
      <c r="E128" s="224"/>
      <c r="F128" s="256"/>
      <c r="G128" s="256"/>
      <c r="H128" s="347"/>
    </row>
    <row r="129" spans="1:8" ht="24" customHeight="1">
      <c r="A129" s="266" t="s">
        <v>104</v>
      </c>
      <c r="B129" s="300"/>
      <c r="C129" s="265"/>
      <c r="D129" s="370">
        <v>1</v>
      </c>
      <c r="E129" s="218" t="s">
        <v>85</v>
      </c>
      <c r="F129" s="255"/>
      <c r="G129" s="255"/>
      <c r="H129" s="339"/>
    </row>
    <row r="130" spans="1:8" ht="24" customHeight="1">
      <c r="A130" s="236"/>
      <c r="B130" s="222"/>
      <c r="C130" s="265"/>
      <c r="D130" s="371"/>
      <c r="E130" s="224"/>
      <c r="F130" s="256"/>
      <c r="G130" s="256"/>
      <c r="H130" s="347"/>
    </row>
    <row r="131" spans="1:8" ht="24" customHeight="1">
      <c r="A131" s="234"/>
      <c r="B131" s="460"/>
      <c r="C131" s="216"/>
      <c r="D131" s="370"/>
      <c r="E131" s="218"/>
      <c r="F131" s="255"/>
      <c r="G131" s="255"/>
      <c r="H131" s="337"/>
    </row>
    <row r="132" spans="1:8" ht="24" customHeight="1">
      <c r="A132" s="236"/>
      <c r="B132" s="222"/>
      <c r="C132" s="216"/>
      <c r="D132" s="371"/>
      <c r="E132" s="224"/>
      <c r="F132" s="256"/>
      <c r="G132" s="256"/>
      <c r="H132" s="347"/>
    </row>
    <row r="133" spans="1:8" ht="24" customHeight="1">
      <c r="A133" s="234"/>
      <c r="B133" s="460"/>
      <c r="C133" s="216"/>
      <c r="D133" s="370"/>
      <c r="E133" s="218"/>
      <c r="F133" s="255"/>
      <c r="G133" s="255"/>
      <c r="H133" s="337"/>
    </row>
    <row r="134" spans="1:8" ht="24" customHeight="1">
      <c r="A134" s="236"/>
      <c r="B134" s="222"/>
      <c r="C134" s="216"/>
      <c r="D134" s="371"/>
      <c r="E134" s="224"/>
      <c r="F134" s="256"/>
      <c r="G134" s="256"/>
      <c r="H134" s="347"/>
    </row>
    <row r="135" spans="1:8" ht="24" customHeight="1">
      <c r="A135" s="234"/>
      <c r="B135" s="460"/>
      <c r="C135" s="216"/>
      <c r="D135" s="370"/>
      <c r="E135" s="218"/>
      <c r="F135" s="255"/>
      <c r="G135" s="255"/>
      <c r="H135" s="337"/>
    </row>
    <row r="136" spans="1:8" ht="24" customHeight="1">
      <c r="A136" s="236"/>
      <c r="B136" s="222"/>
      <c r="C136" s="216"/>
      <c r="D136" s="371"/>
      <c r="E136" s="224"/>
      <c r="F136" s="256"/>
      <c r="G136" s="256"/>
      <c r="H136" s="347"/>
    </row>
    <row r="137" spans="1:8" ht="24" customHeight="1">
      <c r="A137" s="234"/>
      <c r="B137" s="460"/>
      <c r="C137" s="216"/>
      <c r="D137" s="370"/>
      <c r="E137" s="218"/>
      <c r="F137" s="255"/>
      <c r="G137" s="255"/>
      <c r="H137" s="337"/>
    </row>
    <row r="138" spans="1:8" ht="24" customHeight="1">
      <c r="A138" s="236"/>
      <c r="B138" s="222"/>
      <c r="C138" s="216"/>
      <c r="D138" s="371"/>
      <c r="E138" s="224"/>
      <c r="F138" s="256"/>
      <c r="G138" s="256"/>
      <c r="H138" s="347"/>
    </row>
    <row r="139" spans="1:8" ht="24" customHeight="1">
      <c r="A139" s="234"/>
      <c r="B139" s="460"/>
      <c r="C139" s="216"/>
      <c r="D139" s="370"/>
      <c r="E139" s="218"/>
      <c r="F139" s="255"/>
      <c r="G139" s="255"/>
      <c r="H139" s="337"/>
    </row>
    <row r="140" spans="1:8" ht="24" customHeight="1">
      <c r="A140" s="236"/>
      <c r="B140" s="222"/>
      <c r="C140" s="216"/>
      <c r="D140" s="371"/>
      <c r="E140" s="224"/>
      <c r="F140" s="256"/>
      <c r="G140" s="256"/>
      <c r="H140" s="347"/>
    </row>
    <row r="141" spans="1:8" ht="24" customHeight="1">
      <c r="A141" s="234"/>
      <c r="B141" s="460"/>
      <c r="C141" s="216"/>
      <c r="D141" s="370"/>
      <c r="E141" s="218"/>
      <c r="F141" s="255"/>
      <c r="G141" s="255"/>
      <c r="H141" s="337"/>
    </row>
    <row r="142" spans="1:8" s="242" customFormat="1" ht="24" customHeight="1">
      <c r="A142" s="234"/>
      <c r="B142" s="222"/>
      <c r="C142" s="216"/>
      <c r="D142" s="371"/>
      <c r="E142" s="224"/>
      <c r="F142" s="256"/>
      <c r="G142" s="256"/>
      <c r="H142" s="347"/>
    </row>
    <row r="143" spans="1:8" s="242" customFormat="1" ht="24" customHeight="1">
      <c r="A143" s="266"/>
      <c r="B143" s="460"/>
      <c r="C143" s="216"/>
      <c r="D143" s="370"/>
      <c r="E143" s="218"/>
      <c r="F143" s="255"/>
      <c r="G143" s="255"/>
      <c r="H143" s="337"/>
    </row>
    <row r="144" spans="1:8" s="242" customFormat="1" ht="24" customHeight="1">
      <c r="A144" s="234"/>
      <c r="B144" s="222"/>
      <c r="C144" s="216"/>
      <c r="D144" s="371"/>
      <c r="E144" s="224"/>
      <c r="F144" s="256"/>
      <c r="G144" s="256"/>
      <c r="H144" s="347"/>
    </row>
    <row r="145" spans="1:8" s="242" customFormat="1" ht="24" customHeight="1">
      <c r="A145" s="266"/>
      <c r="B145" s="460"/>
      <c r="C145" s="216"/>
      <c r="D145" s="370"/>
      <c r="E145" s="218"/>
      <c r="F145" s="255"/>
      <c r="G145" s="255"/>
      <c r="H145" s="337"/>
    </row>
    <row r="146" spans="1:8" s="242" customFormat="1" ht="24" customHeight="1">
      <c r="A146" s="234"/>
      <c r="B146" s="222"/>
      <c r="C146" s="216"/>
      <c r="D146" s="371"/>
      <c r="E146" s="224"/>
      <c r="F146" s="256"/>
      <c r="G146" s="256"/>
      <c r="H146" s="347"/>
    </row>
    <row r="147" spans="1:8" s="242" customFormat="1" ht="24" customHeight="1">
      <c r="A147" s="266"/>
      <c r="B147" s="300"/>
      <c r="C147" s="265"/>
      <c r="D147" s="370"/>
      <c r="E147" s="218"/>
      <c r="F147" s="255"/>
      <c r="G147" s="255"/>
      <c r="H147" s="339"/>
    </row>
    <row r="148" spans="1:8" s="242" customFormat="1" ht="24" customHeight="1">
      <c r="A148" s="236"/>
      <c r="B148" s="222"/>
      <c r="C148" s="265"/>
      <c r="D148" s="371"/>
      <c r="E148" s="224"/>
      <c r="F148" s="256"/>
      <c r="G148" s="256"/>
      <c r="H148" s="347"/>
    </row>
    <row r="149" spans="1:8" s="242" customFormat="1" ht="24" customHeight="1">
      <c r="A149" s="266"/>
      <c r="B149" s="300"/>
      <c r="C149" s="265"/>
      <c r="D149" s="370"/>
      <c r="E149" s="218"/>
      <c r="F149" s="255"/>
      <c r="G149" s="255"/>
      <c r="H149" s="339"/>
    </row>
    <row r="150" spans="1:8" s="242" customFormat="1" ht="24" customHeight="1">
      <c r="A150" s="236"/>
      <c r="B150" s="222"/>
      <c r="C150" s="265"/>
      <c r="D150" s="371"/>
      <c r="E150" s="224"/>
      <c r="F150" s="256"/>
      <c r="G150" s="256"/>
      <c r="H150" s="347"/>
    </row>
    <row r="151" spans="1:8" s="242" customFormat="1" ht="24" customHeight="1">
      <c r="A151" s="263"/>
      <c r="B151" s="216"/>
      <c r="C151" s="216"/>
      <c r="D151" s="370"/>
      <c r="E151" s="218"/>
      <c r="F151" s="255"/>
      <c r="G151" s="255"/>
      <c r="H151" s="339"/>
    </row>
    <row r="152" spans="1:8" s="242" customFormat="1" ht="24" customHeight="1" thickBot="1">
      <c r="A152" s="234"/>
      <c r="B152" s="216"/>
      <c r="C152" s="216"/>
      <c r="D152" s="381"/>
      <c r="E152" s="239"/>
      <c r="F152" s="256"/>
      <c r="G152" s="269"/>
      <c r="H152" s="340"/>
    </row>
    <row r="153" spans="1:8" s="242" customFormat="1" ht="24" customHeight="1" thickTop="1">
      <c r="A153" s="243" t="s">
        <v>33</v>
      </c>
      <c r="B153" s="244"/>
      <c r="C153" s="244"/>
      <c r="D153" s="375"/>
      <c r="E153" s="309"/>
      <c r="F153" s="261"/>
      <c r="G153" s="261"/>
      <c r="H153" s="333"/>
    </row>
    <row r="154" spans="1:8" s="242" customFormat="1" ht="24" customHeight="1">
      <c r="A154" s="248"/>
      <c r="B154" s="249"/>
      <c r="C154" s="249"/>
      <c r="D154" s="376"/>
      <c r="E154" s="310"/>
      <c r="F154" s="262"/>
      <c r="G154" s="262"/>
      <c r="H154" s="334"/>
    </row>
  </sheetData>
  <mergeCells count="4">
    <mergeCell ref="A1:A2"/>
    <mergeCell ref="B1:B2"/>
    <mergeCell ref="H1:H2"/>
    <mergeCell ref="D1:G1"/>
  </mergeCells>
  <phoneticPr fontId="4"/>
  <conditionalFormatting sqref="F41:F42 F3:F38 F111:F114">
    <cfRule type="expression" dxfId="29" priority="11" stopIfTrue="1">
      <formula>AND(D3=1,E3="式")</formula>
    </cfRule>
  </conditionalFormatting>
  <conditionalFormatting sqref="F117:F150">
    <cfRule type="expression" dxfId="28" priority="1" stopIfTrue="1">
      <formula>AND(D117=1,E117="式")</formula>
    </cfRule>
  </conditionalFormatting>
  <conditionalFormatting sqref="F151:F152">
    <cfRule type="expression" dxfId="27" priority="3" stopIfTrue="1">
      <formula>AND(D151=1,E151="式")</formula>
    </cfRule>
  </conditionalFormatting>
  <conditionalFormatting sqref="F43:F74">
    <cfRule type="expression" dxfId="26" priority="7" stopIfTrue="1">
      <formula>AND(D43=1,E43="式")</formula>
    </cfRule>
  </conditionalFormatting>
  <conditionalFormatting sqref="F77:F78">
    <cfRule type="expression" dxfId="25" priority="6" stopIfTrue="1">
      <formula>AND(D77=1,E77="式")</formula>
    </cfRule>
  </conditionalFormatting>
  <conditionalFormatting sqref="F75:F76">
    <cfRule type="expression" dxfId="24" priority="5" stopIfTrue="1">
      <formula>AND(D75=1,E75="式")</formula>
    </cfRule>
  </conditionalFormatting>
  <conditionalFormatting sqref="F79:F110">
    <cfRule type="expression" dxfId="23" priority="4" stopIfTrue="1">
      <formula>AND(D79=1,E79="式")</formula>
    </cfRule>
  </conditionalFormatting>
  <dataValidations count="1">
    <dataValidation type="list" allowBlank="1" showInputMessage="1" showErrorMessage="1" sqref="E3:E154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87" orientation="portrait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3" manualBreakCount="3">
    <brk id="40" max="7" man="1"/>
    <brk id="78" max="7" man="1"/>
    <brk id="116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17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212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</row>
    <row r="2" spans="1:8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234" t="s">
        <v>76</v>
      </c>
      <c r="B3" s="216"/>
      <c r="C3" s="216"/>
      <c r="D3" s="370"/>
      <c r="E3" s="218"/>
      <c r="F3" s="255"/>
      <c r="G3" s="255"/>
      <c r="H3" s="283"/>
    </row>
    <row r="4" spans="1:8" ht="24" customHeight="1">
      <c r="A4" s="235"/>
      <c r="B4" s="222"/>
      <c r="C4" s="216"/>
      <c r="D4" s="371"/>
      <c r="E4" s="224"/>
      <c r="F4" s="256"/>
      <c r="G4" s="256"/>
      <c r="H4" s="284"/>
    </row>
    <row r="5" spans="1:8" ht="24" customHeight="1">
      <c r="A5" s="234" t="s">
        <v>260</v>
      </c>
      <c r="B5" s="216" t="s">
        <v>261</v>
      </c>
      <c r="C5" s="216"/>
      <c r="D5" s="372">
        <v>1</v>
      </c>
      <c r="E5" s="218" t="s">
        <v>85</v>
      </c>
      <c r="F5" s="255"/>
      <c r="G5" s="255"/>
      <c r="H5" s="278"/>
    </row>
    <row r="6" spans="1:8" ht="24" customHeight="1">
      <c r="A6" s="236"/>
      <c r="B6" s="222"/>
      <c r="C6" s="216"/>
      <c r="D6" s="558"/>
      <c r="E6" s="557"/>
      <c r="F6" s="256"/>
      <c r="G6" s="256"/>
      <c r="H6" s="294"/>
    </row>
    <row r="7" spans="1:8" ht="24" customHeight="1">
      <c r="A7" s="234" t="s">
        <v>262</v>
      </c>
      <c r="B7" s="216"/>
      <c r="C7" s="216"/>
      <c r="D7" s="372">
        <v>1</v>
      </c>
      <c r="E7" s="218" t="s">
        <v>85</v>
      </c>
      <c r="F7" s="255"/>
      <c r="G7" s="255"/>
      <c r="H7" s="286"/>
    </row>
    <row r="8" spans="1:8" ht="24" customHeight="1">
      <c r="A8" s="236"/>
      <c r="B8" s="222"/>
      <c r="C8" s="216"/>
      <c r="D8" s="559"/>
      <c r="E8" s="557"/>
      <c r="F8" s="256"/>
      <c r="G8" s="256"/>
      <c r="H8" s="287"/>
    </row>
    <row r="9" spans="1:8" ht="24" customHeight="1">
      <c r="A9" s="234"/>
      <c r="B9" s="216"/>
      <c r="C9" s="216"/>
      <c r="D9" s="372"/>
      <c r="E9" s="218"/>
      <c r="F9" s="255"/>
      <c r="G9" s="255"/>
      <c r="H9" s="286"/>
    </row>
    <row r="10" spans="1:8" ht="24" customHeight="1">
      <c r="A10" s="236"/>
      <c r="B10" s="222"/>
      <c r="C10" s="216"/>
      <c r="D10" s="373"/>
      <c r="E10" s="224"/>
      <c r="F10" s="256"/>
      <c r="G10" s="256"/>
      <c r="H10" s="287"/>
    </row>
    <row r="11" spans="1:8" ht="24" customHeight="1">
      <c r="A11" s="234"/>
      <c r="B11" s="216"/>
      <c r="C11" s="216"/>
      <c r="D11" s="372"/>
      <c r="E11" s="218"/>
      <c r="F11" s="255"/>
      <c r="G11" s="255"/>
      <c r="H11" s="286"/>
    </row>
    <row r="12" spans="1:8" ht="24" customHeight="1">
      <c r="A12" s="236"/>
      <c r="B12" s="222"/>
      <c r="C12" s="216"/>
      <c r="D12" s="373"/>
      <c r="E12" s="224"/>
      <c r="F12" s="256"/>
      <c r="G12" s="256"/>
      <c r="H12" s="287"/>
    </row>
    <row r="13" spans="1:8" ht="24" customHeight="1">
      <c r="A13" s="234"/>
      <c r="B13" s="216"/>
      <c r="C13" s="216"/>
      <c r="D13" s="372"/>
      <c r="E13" s="218"/>
      <c r="F13" s="255"/>
      <c r="G13" s="255"/>
      <c r="H13" s="286"/>
    </row>
    <row r="14" spans="1:8" ht="24" customHeight="1">
      <c r="A14" s="236"/>
      <c r="B14" s="222"/>
      <c r="C14" s="216"/>
      <c r="D14" s="373"/>
      <c r="E14" s="224"/>
      <c r="F14" s="256"/>
      <c r="G14" s="256"/>
      <c r="H14" s="287"/>
    </row>
    <row r="15" spans="1:8" ht="24" customHeight="1">
      <c r="A15" s="234"/>
      <c r="B15" s="216"/>
      <c r="C15" s="216"/>
      <c r="D15" s="372"/>
      <c r="E15" s="218"/>
      <c r="F15" s="255"/>
      <c r="G15" s="255"/>
      <c r="H15" s="286"/>
    </row>
    <row r="16" spans="1:8" ht="24" customHeight="1">
      <c r="A16" s="236"/>
      <c r="B16" s="222"/>
      <c r="C16" s="216"/>
      <c r="D16" s="373"/>
      <c r="E16" s="224"/>
      <c r="F16" s="256"/>
      <c r="G16" s="256"/>
      <c r="H16" s="287"/>
    </row>
    <row r="17" spans="1:8" ht="24" customHeight="1">
      <c r="A17" s="234"/>
      <c r="B17" s="216"/>
      <c r="C17" s="216"/>
      <c r="D17" s="372"/>
      <c r="E17" s="218"/>
      <c r="F17" s="255"/>
      <c r="G17" s="255"/>
      <c r="H17" s="286"/>
    </row>
    <row r="18" spans="1:8" ht="24" customHeight="1">
      <c r="A18" s="236"/>
      <c r="B18" s="222"/>
      <c r="C18" s="216"/>
      <c r="D18" s="373"/>
      <c r="E18" s="224"/>
      <c r="F18" s="256"/>
      <c r="G18" s="256"/>
      <c r="H18" s="287"/>
    </row>
    <row r="19" spans="1:8" ht="24" customHeight="1">
      <c r="A19" s="234"/>
      <c r="B19" s="216"/>
      <c r="C19" s="216"/>
      <c r="D19" s="372"/>
      <c r="E19" s="218"/>
      <c r="F19" s="255"/>
      <c r="G19" s="255"/>
      <c r="H19" s="286"/>
    </row>
    <row r="20" spans="1:8" ht="24" customHeight="1">
      <c r="A20" s="236"/>
      <c r="B20" s="222"/>
      <c r="C20" s="216"/>
      <c r="D20" s="373"/>
      <c r="E20" s="224"/>
      <c r="F20" s="256"/>
      <c r="G20" s="256"/>
      <c r="H20" s="287"/>
    </row>
    <row r="21" spans="1:8" ht="24" customHeight="1">
      <c r="A21" s="234"/>
      <c r="B21" s="216"/>
      <c r="C21" s="216"/>
      <c r="D21" s="372"/>
      <c r="E21" s="218"/>
      <c r="F21" s="255"/>
      <c r="G21" s="255"/>
      <c r="H21" s="286"/>
    </row>
    <row r="22" spans="1:8" ht="24" customHeight="1">
      <c r="A22" s="236"/>
      <c r="B22" s="222"/>
      <c r="C22" s="216"/>
      <c r="D22" s="373"/>
      <c r="E22" s="224"/>
      <c r="F22" s="256"/>
      <c r="G22" s="256"/>
      <c r="H22" s="287"/>
    </row>
    <row r="23" spans="1:8" ht="24" customHeight="1">
      <c r="A23" s="234"/>
      <c r="B23" s="216"/>
      <c r="C23" s="216"/>
      <c r="D23" s="372"/>
      <c r="E23" s="218"/>
      <c r="F23" s="255"/>
      <c r="G23" s="255"/>
      <c r="H23" s="286"/>
    </row>
    <row r="24" spans="1:8" ht="24" customHeight="1">
      <c r="A24" s="236"/>
      <c r="B24" s="484"/>
      <c r="C24" s="485"/>
      <c r="D24" s="373"/>
      <c r="E24" s="224"/>
      <c r="F24" s="256"/>
      <c r="G24" s="256"/>
      <c r="H24" s="287"/>
    </row>
    <row r="25" spans="1:8" ht="24" customHeight="1">
      <c r="A25" s="234"/>
      <c r="B25" s="485"/>
      <c r="C25" s="485"/>
      <c r="D25" s="372"/>
      <c r="E25" s="218"/>
      <c r="F25" s="255"/>
      <c r="G25" s="255"/>
      <c r="H25" s="286"/>
    </row>
    <row r="26" spans="1:8" ht="24" customHeight="1">
      <c r="A26" s="236"/>
      <c r="B26" s="484"/>
      <c r="C26" s="485"/>
      <c r="D26" s="373"/>
      <c r="E26" s="224"/>
      <c r="F26" s="256"/>
      <c r="G26" s="256"/>
      <c r="H26" s="287"/>
    </row>
    <row r="27" spans="1:8" ht="24" customHeight="1">
      <c r="A27" s="234"/>
      <c r="B27" s="485"/>
      <c r="C27" s="485"/>
      <c r="D27" s="372"/>
      <c r="E27" s="218"/>
      <c r="F27" s="255"/>
      <c r="G27" s="255"/>
      <c r="H27" s="286"/>
    </row>
    <row r="28" spans="1:8" ht="24" customHeight="1">
      <c r="A28" s="236"/>
      <c r="B28" s="484"/>
      <c r="C28" s="485"/>
      <c r="D28" s="373"/>
      <c r="E28" s="224"/>
      <c r="F28" s="256"/>
      <c r="G28" s="256"/>
      <c r="H28" s="287"/>
    </row>
    <row r="29" spans="1:8" ht="24" customHeight="1">
      <c r="A29" s="234"/>
      <c r="B29" s="485"/>
      <c r="C29" s="485"/>
      <c r="D29" s="372"/>
      <c r="E29" s="218"/>
      <c r="F29" s="255"/>
      <c r="G29" s="255"/>
      <c r="H29" s="286"/>
    </row>
    <row r="30" spans="1:8" ht="24" customHeight="1">
      <c r="A30" s="236"/>
      <c r="B30" s="222"/>
      <c r="C30" s="216"/>
      <c r="D30" s="373"/>
      <c r="E30" s="224"/>
      <c r="F30" s="256"/>
      <c r="G30" s="256"/>
      <c r="H30" s="287"/>
    </row>
    <row r="31" spans="1:8" ht="24" customHeight="1">
      <c r="A31" s="234"/>
      <c r="B31" s="216"/>
      <c r="C31" s="216"/>
      <c r="D31" s="372"/>
      <c r="E31" s="218"/>
      <c r="F31" s="255"/>
      <c r="G31" s="255"/>
      <c r="H31" s="286"/>
    </row>
    <row r="32" spans="1:8" ht="24" customHeight="1">
      <c r="A32" s="236"/>
      <c r="B32" s="222"/>
      <c r="C32" s="216"/>
      <c r="D32" s="373"/>
      <c r="E32" s="224"/>
      <c r="F32" s="256"/>
      <c r="G32" s="256"/>
      <c r="H32" s="287"/>
    </row>
    <row r="33" spans="1:8" ht="24" customHeight="1">
      <c r="A33" s="234"/>
      <c r="B33" s="216"/>
      <c r="C33" s="216"/>
      <c r="D33" s="372"/>
      <c r="E33" s="218"/>
      <c r="F33" s="255"/>
      <c r="G33" s="255"/>
      <c r="H33" s="286"/>
    </row>
    <row r="34" spans="1:8" ht="24" customHeight="1">
      <c r="A34" s="236"/>
      <c r="B34" s="222"/>
      <c r="C34" s="216"/>
      <c r="D34" s="373"/>
      <c r="E34" s="224"/>
      <c r="F34" s="256"/>
      <c r="G34" s="256"/>
      <c r="H34" s="287"/>
    </row>
    <row r="35" spans="1:8" ht="24" customHeight="1">
      <c r="A35" s="234"/>
      <c r="B35" s="216"/>
      <c r="C35" s="216"/>
      <c r="D35" s="413"/>
      <c r="E35" s="288"/>
      <c r="F35" s="255"/>
      <c r="G35" s="255"/>
      <c r="H35" s="289"/>
    </row>
    <row r="36" spans="1:8" ht="24" customHeight="1">
      <c r="A36" s="236"/>
      <c r="B36" s="222"/>
      <c r="C36" s="222"/>
      <c r="D36" s="373"/>
      <c r="E36" s="224"/>
      <c r="F36" s="256"/>
      <c r="G36" s="256"/>
      <c r="H36" s="284"/>
    </row>
    <row r="37" spans="1:8" ht="24" customHeight="1">
      <c r="A37" s="234"/>
      <c r="B37" s="216"/>
      <c r="C37" s="216"/>
      <c r="D37" s="372"/>
      <c r="E37" s="218"/>
      <c r="F37" s="274"/>
      <c r="G37" s="274"/>
      <c r="H37" s="286"/>
    </row>
    <row r="38" spans="1:8" ht="24" customHeight="1" thickBot="1">
      <c r="A38" s="234"/>
      <c r="B38" s="216"/>
      <c r="C38" s="216"/>
      <c r="D38" s="374"/>
      <c r="E38" s="239"/>
      <c r="F38" s="270"/>
      <c r="G38" s="270"/>
      <c r="H38" s="290"/>
    </row>
    <row r="39" spans="1:8" ht="24" customHeight="1" thickTop="1">
      <c r="A39" s="243" t="s">
        <v>25</v>
      </c>
      <c r="B39" s="244"/>
      <c r="C39" s="244"/>
      <c r="D39" s="375"/>
      <c r="E39" s="309"/>
      <c r="F39" s="261"/>
      <c r="G39" s="261"/>
      <c r="H39" s="280"/>
    </row>
    <row r="40" spans="1:8" ht="24" customHeight="1">
      <c r="A40" s="248"/>
      <c r="B40" s="249"/>
      <c r="C40" s="249"/>
      <c r="D40" s="376"/>
      <c r="E40" s="310"/>
      <c r="F40" s="262"/>
      <c r="G40" s="262"/>
      <c r="H40" s="292"/>
    </row>
    <row r="41" spans="1:8" ht="24" customHeight="1">
      <c r="A41" s="234" t="s">
        <v>260</v>
      </c>
      <c r="B41" s="216" t="s">
        <v>263</v>
      </c>
      <c r="C41" s="216"/>
      <c r="D41" s="370"/>
      <c r="E41" s="218"/>
      <c r="F41" s="255"/>
      <c r="G41" s="255"/>
      <c r="H41" s="329"/>
    </row>
    <row r="42" spans="1:8" ht="24" customHeight="1">
      <c r="A42" s="235"/>
      <c r="B42" s="222"/>
      <c r="C42" s="216"/>
      <c r="D42" s="371"/>
      <c r="E42" s="224"/>
      <c r="F42" s="256"/>
      <c r="G42" s="256"/>
      <c r="H42" s="330"/>
    </row>
    <row r="43" spans="1:8" ht="24" customHeight="1">
      <c r="A43" s="234" t="s">
        <v>93</v>
      </c>
      <c r="B43" s="216" t="s">
        <v>94</v>
      </c>
      <c r="C43" s="216"/>
      <c r="D43" s="370"/>
      <c r="E43" s="218"/>
      <c r="F43" s="255"/>
      <c r="G43" s="255"/>
      <c r="H43" s="329"/>
    </row>
    <row r="44" spans="1:8" ht="24" customHeight="1">
      <c r="A44" s="236"/>
      <c r="B44" s="222"/>
      <c r="C44" s="216"/>
      <c r="D44" s="371"/>
      <c r="E44" s="224"/>
      <c r="F44" s="256"/>
      <c r="G44" s="256"/>
      <c r="H44" s="330"/>
    </row>
    <row r="45" spans="1:8" ht="24" customHeight="1">
      <c r="A45" s="234" t="s">
        <v>95</v>
      </c>
      <c r="B45" s="216" t="s">
        <v>96</v>
      </c>
      <c r="C45" s="216"/>
      <c r="D45" s="370">
        <v>0.1</v>
      </c>
      <c r="E45" s="218" t="s">
        <v>88</v>
      </c>
      <c r="F45" s="255"/>
      <c r="G45" s="255"/>
      <c r="H45" s="278"/>
    </row>
    <row r="46" spans="1:8" ht="24" customHeight="1">
      <c r="A46" s="236"/>
      <c r="B46" s="222"/>
      <c r="C46" s="216"/>
      <c r="D46" s="371"/>
      <c r="E46" s="224"/>
      <c r="F46" s="256"/>
      <c r="G46" s="256"/>
      <c r="H46" s="294"/>
    </row>
    <row r="47" spans="1:8" ht="24" customHeight="1">
      <c r="A47" s="234" t="s">
        <v>97</v>
      </c>
      <c r="B47" s="216" t="s">
        <v>99</v>
      </c>
      <c r="C47" s="216"/>
      <c r="D47" s="370">
        <v>0.1</v>
      </c>
      <c r="E47" s="218" t="s">
        <v>88</v>
      </c>
      <c r="F47" s="255"/>
      <c r="G47" s="255"/>
      <c r="H47" s="278"/>
    </row>
    <row r="48" spans="1:8" ht="24" customHeight="1">
      <c r="A48" s="236"/>
      <c r="B48" s="222"/>
      <c r="C48" s="216"/>
      <c r="D48" s="371"/>
      <c r="E48" s="224"/>
      <c r="F48" s="256"/>
      <c r="G48" s="256"/>
      <c r="H48" s="294"/>
    </row>
    <row r="49" spans="1:8" ht="24" customHeight="1">
      <c r="A49" s="234"/>
      <c r="B49" s="216"/>
      <c r="C49" s="216"/>
      <c r="D49" s="370"/>
      <c r="E49" s="218"/>
      <c r="F49" s="255"/>
      <c r="G49" s="255"/>
      <c r="H49" s="278"/>
    </row>
    <row r="50" spans="1:8" ht="24" customHeight="1">
      <c r="A50" s="236"/>
      <c r="B50" s="222"/>
      <c r="C50" s="216"/>
      <c r="D50" s="371"/>
      <c r="E50" s="224"/>
      <c r="F50" s="256"/>
      <c r="G50" s="256"/>
      <c r="H50" s="294"/>
    </row>
    <row r="51" spans="1:8" ht="24" customHeight="1">
      <c r="A51" s="234"/>
      <c r="B51" s="216"/>
      <c r="C51" s="216"/>
      <c r="D51" s="370"/>
      <c r="E51" s="218"/>
      <c r="F51" s="255"/>
      <c r="G51" s="255"/>
      <c r="H51" s="278"/>
    </row>
    <row r="52" spans="1:8" ht="24" customHeight="1">
      <c r="A52" s="236"/>
      <c r="B52" s="222"/>
      <c r="C52" s="216"/>
      <c r="D52" s="371"/>
      <c r="E52" s="224"/>
      <c r="F52" s="256"/>
      <c r="G52" s="256"/>
      <c r="H52" s="294"/>
    </row>
    <row r="53" spans="1:8" ht="24" customHeight="1">
      <c r="A53" s="234"/>
      <c r="B53" s="216"/>
      <c r="C53" s="216"/>
      <c r="D53" s="370"/>
      <c r="E53" s="218"/>
      <c r="F53" s="255"/>
      <c r="G53" s="255"/>
      <c r="H53" s="285"/>
    </row>
    <row r="54" spans="1:8" ht="24" customHeight="1">
      <c r="A54" s="236"/>
      <c r="B54" s="222"/>
      <c r="C54" s="216"/>
      <c r="D54" s="371"/>
      <c r="E54" s="224"/>
      <c r="F54" s="256"/>
      <c r="G54" s="256"/>
      <c r="H54" s="284"/>
    </row>
    <row r="55" spans="1:8" ht="24" customHeight="1">
      <c r="A55" s="234"/>
      <c r="B55" s="216"/>
      <c r="C55" s="216"/>
      <c r="D55" s="370"/>
      <c r="E55" s="218"/>
      <c r="F55" s="255"/>
      <c r="G55" s="255"/>
      <c r="H55" s="285"/>
    </row>
    <row r="56" spans="1:8" ht="24" customHeight="1">
      <c r="A56" s="236"/>
      <c r="B56" s="222"/>
      <c r="C56" s="216"/>
      <c r="D56" s="371"/>
      <c r="E56" s="224"/>
      <c r="F56" s="256"/>
      <c r="G56" s="256"/>
      <c r="H56" s="284"/>
    </row>
    <row r="57" spans="1:8" ht="24" customHeight="1">
      <c r="A57" s="234"/>
      <c r="B57" s="216"/>
      <c r="C57" s="216"/>
      <c r="D57" s="370"/>
      <c r="E57" s="218"/>
      <c r="F57" s="255"/>
      <c r="G57" s="255"/>
      <c r="H57" s="285"/>
    </row>
    <row r="58" spans="1:8" ht="24" customHeight="1">
      <c r="A58" s="236"/>
      <c r="B58" s="222"/>
      <c r="C58" s="216"/>
      <c r="D58" s="371"/>
      <c r="E58" s="224"/>
      <c r="F58" s="256"/>
      <c r="G58" s="256"/>
      <c r="H58" s="284"/>
    </row>
    <row r="59" spans="1:8" ht="24" customHeight="1">
      <c r="A59" s="234"/>
      <c r="B59" s="216"/>
      <c r="C59" s="216"/>
      <c r="D59" s="370"/>
      <c r="E59" s="218"/>
      <c r="F59" s="255"/>
      <c r="G59" s="255"/>
      <c r="H59" s="285"/>
    </row>
    <row r="60" spans="1:8" ht="24" customHeight="1">
      <c r="A60" s="236"/>
      <c r="B60" s="222"/>
      <c r="C60" s="216"/>
      <c r="D60" s="371"/>
      <c r="E60" s="224"/>
      <c r="F60" s="256"/>
      <c r="G60" s="256"/>
      <c r="H60" s="284"/>
    </row>
    <row r="61" spans="1:8" ht="24" customHeight="1">
      <c r="A61" s="234"/>
      <c r="B61" s="216"/>
      <c r="C61" s="216"/>
      <c r="D61" s="370"/>
      <c r="E61" s="218"/>
      <c r="F61" s="255"/>
      <c r="G61" s="255"/>
      <c r="H61" s="285"/>
    </row>
    <row r="62" spans="1:8" ht="24" customHeight="1">
      <c r="A62" s="236"/>
      <c r="B62" s="222"/>
      <c r="C62" s="216"/>
      <c r="D62" s="371"/>
      <c r="E62" s="224"/>
      <c r="F62" s="256"/>
      <c r="G62" s="256"/>
      <c r="H62" s="284"/>
    </row>
    <row r="63" spans="1:8" ht="24" customHeight="1">
      <c r="A63" s="234"/>
      <c r="B63" s="216"/>
      <c r="C63" s="216"/>
      <c r="D63" s="370"/>
      <c r="E63" s="218"/>
      <c r="F63" s="255"/>
      <c r="G63" s="255"/>
      <c r="H63" s="285"/>
    </row>
    <row r="64" spans="1:8" ht="24" customHeight="1">
      <c r="A64" s="236"/>
      <c r="B64" s="222"/>
      <c r="C64" s="216"/>
      <c r="D64" s="371"/>
      <c r="E64" s="224"/>
      <c r="F64" s="256"/>
      <c r="G64" s="256"/>
      <c r="H64" s="284"/>
    </row>
    <row r="65" spans="1:11" ht="24" customHeight="1">
      <c r="A65" s="234"/>
      <c r="B65" s="216"/>
      <c r="C65" s="216"/>
      <c r="D65" s="370"/>
      <c r="E65" s="218"/>
      <c r="F65" s="255"/>
      <c r="G65" s="255"/>
      <c r="H65" s="285"/>
      <c r="I65" s="242"/>
      <c r="J65" s="242"/>
      <c r="K65" s="242"/>
    </row>
    <row r="66" spans="1:11" s="242" customFormat="1" ht="24" customHeight="1">
      <c r="A66" s="236"/>
      <c r="B66" s="222"/>
      <c r="C66" s="265"/>
      <c r="D66" s="371"/>
      <c r="E66" s="224"/>
      <c r="F66" s="256"/>
      <c r="G66" s="256"/>
      <c r="H66" s="284"/>
    </row>
    <row r="67" spans="1:11" ht="24" customHeight="1">
      <c r="A67" s="234"/>
      <c r="B67" s="216"/>
      <c r="C67" s="216"/>
      <c r="D67" s="370"/>
      <c r="E67" s="218"/>
      <c r="F67" s="255"/>
      <c r="G67" s="255"/>
      <c r="H67" s="285"/>
    </row>
    <row r="68" spans="1:11" ht="24" customHeight="1">
      <c r="A68" s="234"/>
      <c r="B68" s="222"/>
      <c r="C68" s="216"/>
      <c r="D68" s="371"/>
      <c r="E68" s="224"/>
      <c r="F68" s="256"/>
      <c r="G68" s="256"/>
      <c r="H68" s="284"/>
    </row>
    <row r="69" spans="1:11" ht="24" customHeight="1">
      <c r="A69" s="266"/>
      <c r="B69" s="216"/>
      <c r="C69" s="216"/>
      <c r="D69" s="370"/>
      <c r="E69" s="218"/>
      <c r="F69" s="255"/>
      <c r="G69" s="255"/>
      <c r="H69" s="285"/>
    </row>
    <row r="70" spans="1:11" ht="24" customHeight="1">
      <c r="A70" s="236"/>
      <c r="B70" s="222"/>
      <c r="C70" s="216"/>
      <c r="D70" s="371"/>
      <c r="E70" s="224"/>
      <c r="F70" s="256"/>
      <c r="G70" s="256"/>
      <c r="H70" s="284"/>
    </row>
    <row r="71" spans="1:11" ht="24" customHeight="1">
      <c r="A71" s="234"/>
      <c r="B71" s="216"/>
      <c r="C71" s="216"/>
      <c r="D71" s="370"/>
      <c r="E71" s="218"/>
      <c r="F71" s="255"/>
      <c r="G71" s="255"/>
      <c r="H71" s="285"/>
    </row>
    <row r="72" spans="1:11" ht="24" customHeight="1">
      <c r="A72" s="236"/>
      <c r="B72" s="222"/>
      <c r="C72" s="216"/>
      <c r="D72" s="371"/>
      <c r="E72" s="224"/>
      <c r="F72" s="256"/>
      <c r="G72" s="256"/>
      <c r="H72" s="284"/>
    </row>
    <row r="73" spans="1:11" ht="24" customHeight="1">
      <c r="A73" s="234"/>
      <c r="B73" s="216"/>
      <c r="C73" s="216"/>
      <c r="D73" s="370"/>
      <c r="E73" s="218"/>
      <c r="F73" s="255"/>
      <c r="G73" s="255"/>
      <c r="H73" s="285"/>
    </row>
    <row r="74" spans="1:11" ht="24" customHeight="1">
      <c r="A74" s="236"/>
      <c r="B74" s="222"/>
      <c r="C74" s="216"/>
      <c r="D74" s="371"/>
      <c r="E74" s="224"/>
      <c r="F74" s="256"/>
      <c r="G74" s="256"/>
      <c r="H74" s="284"/>
    </row>
    <row r="75" spans="1:11" ht="24" customHeight="1">
      <c r="A75" s="234"/>
      <c r="B75" s="216"/>
      <c r="C75" s="216"/>
      <c r="D75" s="370"/>
      <c r="E75" s="218"/>
      <c r="F75" s="255"/>
      <c r="G75" s="255"/>
      <c r="H75" s="285"/>
    </row>
    <row r="76" spans="1:11" ht="24" customHeight="1" thickBot="1">
      <c r="A76" s="234"/>
      <c r="B76" s="216"/>
      <c r="C76" s="216"/>
      <c r="D76" s="381"/>
      <c r="E76" s="239"/>
      <c r="F76" s="256"/>
      <c r="G76" s="269"/>
      <c r="H76" s="286"/>
    </row>
    <row r="77" spans="1:11" ht="24" customHeight="1" thickTop="1">
      <c r="A77" s="243" t="s">
        <v>33</v>
      </c>
      <c r="B77" s="244"/>
      <c r="C77" s="244"/>
      <c r="D77" s="375"/>
      <c r="E77" s="309"/>
      <c r="F77" s="261"/>
      <c r="G77" s="261"/>
      <c r="H77" s="280"/>
    </row>
    <row r="78" spans="1:11" ht="24" customHeight="1">
      <c r="A78" s="248"/>
      <c r="B78" s="249"/>
      <c r="C78" s="249"/>
      <c r="D78" s="376"/>
      <c r="E78" s="310"/>
      <c r="F78" s="262"/>
      <c r="G78" s="262"/>
      <c r="H78" s="292"/>
    </row>
    <row r="79" spans="1:11" ht="24" customHeight="1">
      <c r="A79" s="234" t="s">
        <v>262</v>
      </c>
      <c r="B79" s="216"/>
      <c r="C79" s="216"/>
      <c r="D79" s="370"/>
      <c r="E79" s="218"/>
      <c r="F79" s="255"/>
      <c r="G79" s="255"/>
      <c r="H79" s="329"/>
    </row>
    <row r="80" spans="1:11" ht="24" customHeight="1">
      <c r="A80" s="235"/>
      <c r="B80" s="222"/>
      <c r="C80" s="216"/>
      <c r="D80" s="371"/>
      <c r="E80" s="224"/>
      <c r="F80" s="256"/>
      <c r="G80" s="256"/>
      <c r="H80" s="330"/>
    </row>
    <row r="81" spans="1:8" ht="24" customHeight="1">
      <c r="A81" s="351" t="s">
        <v>264</v>
      </c>
      <c r="B81" s="352" t="s">
        <v>99</v>
      </c>
      <c r="C81" s="352"/>
      <c r="D81" s="379">
        <v>0.1</v>
      </c>
      <c r="E81" s="353" t="s">
        <v>101</v>
      </c>
      <c r="F81" s="362"/>
      <c r="G81" s="255"/>
      <c r="H81" s="355"/>
    </row>
    <row r="82" spans="1:8" ht="24" customHeight="1">
      <c r="A82" s="357"/>
      <c r="B82" s="361"/>
      <c r="C82" s="352"/>
      <c r="D82" s="380"/>
      <c r="E82" s="358"/>
      <c r="F82" s="359"/>
      <c r="G82" s="256"/>
      <c r="H82" s="360"/>
    </row>
    <row r="83" spans="1:8" ht="24" customHeight="1">
      <c r="A83" s="234"/>
      <c r="B83" s="216"/>
      <c r="C83" s="216"/>
      <c r="D83" s="370"/>
      <c r="E83" s="218"/>
      <c r="F83" s="255"/>
      <c r="G83" s="255"/>
      <c r="H83" s="278"/>
    </row>
    <row r="84" spans="1:8" ht="24" customHeight="1">
      <c r="A84" s="236"/>
      <c r="B84" s="222"/>
      <c r="C84" s="216"/>
      <c r="D84" s="371"/>
      <c r="E84" s="224"/>
      <c r="F84" s="256"/>
      <c r="G84" s="256"/>
      <c r="H84" s="294"/>
    </row>
    <row r="85" spans="1:8" ht="24" customHeight="1">
      <c r="A85" s="234"/>
      <c r="B85" s="216"/>
      <c r="C85" s="216"/>
      <c r="D85" s="370"/>
      <c r="E85" s="218"/>
      <c r="F85" s="255"/>
      <c r="G85" s="255"/>
      <c r="H85" s="278"/>
    </row>
    <row r="86" spans="1:8" ht="24" customHeight="1">
      <c r="A86" s="236"/>
      <c r="B86" s="222"/>
      <c r="C86" s="216"/>
      <c r="D86" s="371"/>
      <c r="E86" s="224"/>
      <c r="F86" s="256"/>
      <c r="G86" s="256"/>
      <c r="H86" s="294"/>
    </row>
    <row r="87" spans="1:8" ht="24" customHeight="1">
      <c r="A87" s="234"/>
      <c r="B87" s="216"/>
      <c r="C87" s="216"/>
      <c r="D87" s="370"/>
      <c r="E87" s="218"/>
      <c r="F87" s="255"/>
      <c r="G87" s="255"/>
      <c r="H87" s="278"/>
    </row>
    <row r="88" spans="1:8" ht="24" customHeight="1">
      <c r="A88" s="236"/>
      <c r="B88" s="222"/>
      <c r="C88" s="216"/>
      <c r="D88" s="371"/>
      <c r="E88" s="224"/>
      <c r="F88" s="256"/>
      <c r="G88" s="256"/>
      <c r="H88" s="294"/>
    </row>
    <row r="89" spans="1:8" ht="24" customHeight="1">
      <c r="A89" s="234"/>
      <c r="B89" s="216"/>
      <c r="C89" s="216"/>
      <c r="D89" s="370"/>
      <c r="E89" s="218"/>
      <c r="F89" s="255"/>
      <c r="G89" s="255"/>
      <c r="H89" s="278"/>
    </row>
    <row r="90" spans="1:8" ht="24" customHeight="1">
      <c r="A90" s="236"/>
      <c r="B90" s="222"/>
      <c r="C90" s="216"/>
      <c r="D90" s="371"/>
      <c r="E90" s="224"/>
      <c r="F90" s="256"/>
      <c r="G90" s="256"/>
      <c r="H90" s="294"/>
    </row>
    <row r="91" spans="1:8" ht="24" customHeight="1">
      <c r="A91" s="234"/>
      <c r="B91" s="216"/>
      <c r="C91" s="216"/>
      <c r="D91" s="370"/>
      <c r="E91" s="218"/>
      <c r="F91" s="255"/>
      <c r="G91" s="255"/>
      <c r="H91" s="285"/>
    </row>
    <row r="92" spans="1:8" ht="24" customHeight="1">
      <c r="A92" s="236"/>
      <c r="B92" s="222"/>
      <c r="C92" s="216"/>
      <c r="D92" s="371"/>
      <c r="E92" s="224"/>
      <c r="F92" s="256"/>
      <c r="G92" s="256"/>
      <c r="H92" s="284"/>
    </row>
    <row r="93" spans="1:8" ht="24" customHeight="1">
      <c r="A93" s="234"/>
      <c r="B93" s="216"/>
      <c r="C93" s="216"/>
      <c r="D93" s="370"/>
      <c r="E93" s="218"/>
      <c r="F93" s="255"/>
      <c r="G93" s="255"/>
      <c r="H93" s="285"/>
    </row>
    <row r="94" spans="1:8" ht="24" customHeight="1">
      <c r="A94" s="236"/>
      <c r="B94" s="222"/>
      <c r="C94" s="216"/>
      <c r="D94" s="371"/>
      <c r="E94" s="224"/>
      <c r="F94" s="256"/>
      <c r="G94" s="256"/>
      <c r="H94" s="284"/>
    </row>
    <row r="95" spans="1:8" ht="24" customHeight="1">
      <c r="A95" s="234"/>
      <c r="B95" s="216"/>
      <c r="C95" s="216"/>
      <c r="D95" s="370"/>
      <c r="E95" s="218"/>
      <c r="F95" s="255"/>
      <c r="G95" s="255"/>
      <c r="H95" s="285"/>
    </row>
    <row r="96" spans="1:8" ht="24" customHeight="1">
      <c r="A96" s="236"/>
      <c r="B96" s="222"/>
      <c r="C96" s="216"/>
      <c r="D96" s="371"/>
      <c r="E96" s="224"/>
      <c r="F96" s="256"/>
      <c r="G96" s="256"/>
      <c r="H96" s="284"/>
    </row>
    <row r="97" spans="1:11" ht="24" customHeight="1">
      <c r="A97" s="234"/>
      <c r="B97" s="216"/>
      <c r="C97" s="216"/>
      <c r="D97" s="370"/>
      <c r="E97" s="218"/>
      <c r="F97" s="255"/>
      <c r="G97" s="255"/>
      <c r="H97" s="285"/>
    </row>
    <row r="98" spans="1:11" ht="24" customHeight="1">
      <c r="A98" s="236"/>
      <c r="B98" s="222"/>
      <c r="C98" s="216"/>
      <c r="D98" s="371"/>
      <c r="E98" s="224"/>
      <c r="F98" s="256"/>
      <c r="G98" s="256"/>
      <c r="H98" s="284"/>
    </row>
    <row r="99" spans="1:11" ht="24" customHeight="1">
      <c r="A99" s="234"/>
      <c r="B99" s="216"/>
      <c r="C99" s="216"/>
      <c r="D99" s="370"/>
      <c r="E99" s="218"/>
      <c r="F99" s="255"/>
      <c r="G99" s="255"/>
      <c r="H99" s="285"/>
    </row>
    <row r="100" spans="1:11" ht="24" customHeight="1">
      <c r="A100" s="236"/>
      <c r="B100" s="222"/>
      <c r="C100" s="216"/>
      <c r="D100" s="371"/>
      <c r="E100" s="224"/>
      <c r="F100" s="256"/>
      <c r="G100" s="256"/>
      <c r="H100" s="284"/>
    </row>
    <row r="101" spans="1:11" ht="24" customHeight="1">
      <c r="A101" s="234"/>
      <c r="B101" s="216"/>
      <c r="C101" s="216"/>
      <c r="D101" s="370"/>
      <c r="E101" s="218"/>
      <c r="F101" s="255"/>
      <c r="G101" s="255"/>
      <c r="H101" s="285"/>
    </row>
    <row r="102" spans="1:11" ht="24" customHeight="1">
      <c r="A102" s="236"/>
      <c r="B102" s="222"/>
      <c r="C102" s="216"/>
      <c r="D102" s="371"/>
      <c r="E102" s="224"/>
      <c r="F102" s="256"/>
      <c r="G102" s="256"/>
      <c r="H102" s="284"/>
    </row>
    <row r="103" spans="1:11" ht="24" customHeight="1">
      <c r="A103" s="234"/>
      <c r="B103" s="216"/>
      <c r="C103" s="216"/>
      <c r="D103" s="370"/>
      <c r="E103" s="218"/>
      <c r="F103" s="255"/>
      <c r="G103" s="255"/>
      <c r="H103" s="285"/>
      <c r="I103" s="242"/>
      <c r="J103" s="242"/>
      <c r="K103" s="242"/>
    </row>
    <row r="104" spans="1:11" s="242" customFormat="1" ht="24" customHeight="1">
      <c r="A104" s="236"/>
      <c r="B104" s="222"/>
      <c r="C104" s="265"/>
      <c r="D104" s="371"/>
      <c r="E104" s="224"/>
      <c r="F104" s="256"/>
      <c r="G104" s="256"/>
      <c r="H104" s="284"/>
    </row>
    <row r="105" spans="1:11" ht="24" customHeight="1">
      <c r="A105" s="234"/>
      <c r="B105" s="216"/>
      <c r="C105" s="216"/>
      <c r="D105" s="370"/>
      <c r="E105" s="218"/>
      <c r="F105" s="255"/>
      <c r="G105" s="255"/>
      <c r="H105" s="285"/>
    </row>
    <row r="106" spans="1:11" ht="24" customHeight="1">
      <c r="A106" s="234"/>
      <c r="B106" s="222"/>
      <c r="C106" s="216"/>
      <c r="D106" s="371"/>
      <c r="E106" s="224"/>
      <c r="F106" s="256"/>
      <c r="G106" s="256"/>
      <c r="H106" s="284"/>
    </row>
    <row r="107" spans="1:11" ht="24" customHeight="1">
      <c r="A107" s="266"/>
      <c r="B107" s="216"/>
      <c r="C107" s="216"/>
      <c r="D107" s="370"/>
      <c r="E107" s="218"/>
      <c r="F107" s="255"/>
      <c r="G107" s="255"/>
      <c r="H107" s="285"/>
    </row>
    <row r="108" spans="1:11" ht="24" customHeight="1">
      <c r="A108" s="236"/>
      <c r="B108" s="222"/>
      <c r="C108" s="216"/>
      <c r="D108" s="371"/>
      <c r="E108" s="224"/>
      <c r="F108" s="256"/>
      <c r="G108" s="256"/>
      <c r="H108" s="284"/>
    </row>
    <row r="109" spans="1:11" ht="24" customHeight="1">
      <c r="A109" s="234"/>
      <c r="B109" s="216"/>
      <c r="C109" s="216"/>
      <c r="D109" s="370"/>
      <c r="E109" s="218"/>
      <c r="F109" s="255"/>
      <c r="G109" s="255"/>
      <c r="H109" s="285"/>
    </row>
    <row r="110" spans="1:11" ht="24" customHeight="1">
      <c r="A110" s="236"/>
      <c r="B110" s="222"/>
      <c r="C110" s="216"/>
      <c r="D110" s="371"/>
      <c r="E110" s="224"/>
      <c r="F110" s="256"/>
      <c r="G110" s="256"/>
      <c r="H110" s="284"/>
    </row>
    <row r="111" spans="1:11" ht="24" customHeight="1">
      <c r="A111" s="234"/>
      <c r="B111" s="216"/>
      <c r="C111" s="216"/>
      <c r="D111" s="370"/>
      <c r="E111" s="218"/>
      <c r="F111" s="255"/>
      <c r="G111" s="255"/>
      <c r="H111" s="285"/>
    </row>
    <row r="112" spans="1:11" ht="24" customHeight="1">
      <c r="A112" s="236"/>
      <c r="B112" s="222"/>
      <c r="C112" s="216"/>
      <c r="D112" s="371"/>
      <c r="E112" s="224"/>
      <c r="F112" s="256"/>
      <c r="G112" s="256"/>
      <c r="H112" s="284"/>
    </row>
    <row r="113" spans="1:8" ht="24" customHeight="1">
      <c r="A113" s="234"/>
      <c r="B113" s="216"/>
      <c r="C113" s="216"/>
      <c r="D113" s="370"/>
      <c r="E113" s="218"/>
      <c r="F113" s="255"/>
      <c r="G113" s="255"/>
      <c r="H113" s="285"/>
    </row>
    <row r="114" spans="1:8" ht="24" customHeight="1" thickBot="1">
      <c r="A114" s="234"/>
      <c r="B114" s="216"/>
      <c r="C114" s="216"/>
      <c r="D114" s="381"/>
      <c r="E114" s="239"/>
      <c r="F114" s="256"/>
      <c r="G114" s="269"/>
      <c r="H114" s="286"/>
    </row>
    <row r="115" spans="1:8" ht="24" customHeight="1" thickTop="1">
      <c r="A115" s="243" t="s">
        <v>33</v>
      </c>
      <c r="B115" s="244"/>
      <c r="C115" s="244"/>
      <c r="D115" s="375"/>
      <c r="E115" s="309"/>
      <c r="F115" s="261"/>
      <c r="G115" s="261"/>
      <c r="H115" s="280"/>
    </row>
    <row r="116" spans="1:8" ht="24" customHeight="1">
      <c r="A116" s="248"/>
      <c r="B116" s="249"/>
      <c r="C116" s="249"/>
      <c r="D116" s="376"/>
      <c r="E116" s="310"/>
      <c r="F116" s="262"/>
      <c r="G116" s="262"/>
      <c r="H116" s="292"/>
    </row>
    <row r="117" spans="1:8" ht="24.95" customHeight="1"/>
  </sheetData>
  <mergeCells count="4">
    <mergeCell ref="A1:A2"/>
    <mergeCell ref="B1:B2"/>
    <mergeCell ref="H1:H2"/>
    <mergeCell ref="D1:G1"/>
  </mergeCells>
  <phoneticPr fontId="4"/>
  <conditionalFormatting sqref="F45:F76 F3:F38">
    <cfRule type="expression" dxfId="22" priority="5" stopIfTrue="1">
      <formula>AND(D3=1,E3="式")</formula>
    </cfRule>
  </conditionalFormatting>
  <conditionalFormatting sqref="F41:F44">
    <cfRule type="expression" dxfId="21" priority="4" stopIfTrue="1">
      <formula>AND(D41=1,E41="式")</formula>
    </cfRule>
  </conditionalFormatting>
  <conditionalFormatting sqref="F79:F82">
    <cfRule type="expression" dxfId="20" priority="1" stopIfTrue="1">
      <formula>AND(D79=1,E79="式")</formula>
    </cfRule>
  </conditionalFormatting>
  <conditionalFormatting sqref="F83:F114">
    <cfRule type="expression" dxfId="19" priority="3" stopIfTrue="1">
      <formula>AND(D83=1,E83="式")</formula>
    </cfRule>
  </conditionalFormatting>
  <dataValidations count="1">
    <dataValidation type="list" allowBlank="1" showInputMessage="1" showErrorMessage="1" sqref="E3:E116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88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3" manualBreakCount="3">
    <brk id="40" max="7" man="1"/>
    <brk id="78" max="7" man="1"/>
    <brk id="122" max="6553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0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254" customWidth="1"/>
    <col min="5" max="5" width="6.625" style="212" customWidth="1"/>
    <col min="6" max="6" width="10.625" style="212" customWidth="1"/>
    <col min="7" max="7" width="12.125" style="212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209" t="s">
        <v>27</v>
      </c>
      <c r="E1" s="209"/>
      <c r="F1" s="209"/>
      <c r="G1" s="210"/>
      <c r="H1" s="528" t="s">
        <v>73</v>
      </c>
    </row>
    <row r="2" spans="1:8" ht="19.5" customHeight="1">
      <c r="A2" s="523"/>
      <c r="B2" s="525"/>
      <c r="C2" s="213"/>
      <c r="D2" s="214" t="s">
        <v>28</v>
      </c>
      <c r="E2" s="214" t="s">
        <v>29</v>
      </c>
      <c r="F2" s="214" t="s">
        <v>30</v>
      </c>
      <c r="G2" s="214" t="s">
        <v>31</v>
      </c>
      <c r="H2" s="529"/>
    </row>
    <row r="3" spans="1:8" ht="24" customHeight="1">
      <c r="A3" s="215" t="s">
        <v>84</v>
      </c>
      <c r="B3" s="216"/>
      <c r="C3" s="216"/>
      <c r="D3" s="217"/>
      <c r="E3" s="218"/>
      <c r="F3" s="255"/>
      <c r="G3" s="255"/>
      <c r="H3" s="329"/>
    </row>
    <row r="4" spans="1:8" ht="24" customHeight="1">
      <c r="A4" s="221"/>
      <c r="B4" s="222"/>
      <c r="C4" s="216"/>
      <c r="D4" s="223"/>
      <c r="E4" s="224"/>
      <c r="F4" s="256"/>
      <c r="G4" s="256"/>
      <c r="H4" s="330"/>
    </row>
    <row r="5" spans="1:8" ht="24" customHeight="1">
      <c r="A5" s="234" t="s">
        <v>265</v>
      </c>
      <c r="B5" s="216"/>
      <c r="C5" s="216"/>
      <c r="D5" s="383">
        <v>1</v>
      </c>
      <c r="E5" s="218" t="s">
        <v>328</v>
      </c>
      <c r="F5" s="255"/>
      <c r="G5" s="255"/>
      <c r="H5" s="329"/>
    </row>
    <row r="6" spans="1:8" ht="24" customHeight="1">
      <c r="A6" s="236"/>
      <c r="B6" s="222"/>
      <c r="C6" s="216"/>
      <c r="D6" s="231"/>
      <c r="E6" s="224"/>
      <c r="F6" s="256"/>
      <c r="G6" s="256"/>
      <c r="H6" s="330"/>
    </row>
    <row r="7" spans="1:8" ht="24" customHeight="1">
      <c r="A7" s="234" t="s">
        <v>266</v>
      </c>
      <c r="B7" s="216"/>
      <c r="C7" s="216"/>
      <c r="D7" s="383">
        <v>1</v>
      </c>
      <c r="E7" s="218" t="s">
        <v>329</v>
      </c>
      <c r="F7" s="255"/>
      <c r="G7" s="255"/>
      <c r="H7" s="329"/>
    </row>
    <row r="8" spans="1:8" ht="24" customHeight="1">
      <c r="A8" s="236"/>
      <c r="B8" s="222"/>
      <c r="C8" s="216"/>
      <c r="D8" s="231"/>
      <c r="E8" s="224"/>
      <c r="F8" s="256"/>
      <c r="G8" s="256"/>
      <c r="H8" s="330"/>
    </row>
    <row r="9" spans="1:8" ht="24" customHeight="1">
      <c r="A9" s="234" t="s">
        <v>267</v>
      </c>
      <c r="B9" s="216"/>
      <c r="C9" s="216"/>
      <c r="D9" s="383">
        <v>1</v>
      </c>
      <c r="E9" s="218" t="s">
        <v>329</v>
      </c>
      <c r="F9" s="255"/>
      <c r="G9" s="255"/>
      <c r="H9" s="329"/>
    </row>
    <row r="10" spans="1:8" ht="24" customHeight="1">
      <c r="A10" s="236"/>
      <c r="B10" s="222"/>
      <c r="C10" s="216"/>
      <c r="D10" s="231"/>
      <c r="E10" s="224"/>
      <c r="F10" s="256"/>
      <c r="G10" s="256"/>
      <c r="H10" s="330"/>
    </row>
    <row r="11" spans="1:8" ht="24" customHeight="1">
      <c r="A11" s="555"/>
      <c r="B11" s="216"/>
      <c r="C11" s="216"/>
      <c r="D11" s="227"/>
      <c r="E11" s="218"/>
      <c r="F11" s="255"/>
      <c r="G11" s="255"/>
      <c r="H11" s="329"/>
    </row>
    <row r="12" spans="1:8" ht="24" customHeight="1">
      <c r="A12" s="366"/>
      <c r="B12" s="222"/>
      <c r="C12" s="216"/>
      <c r="D12" s="231"/>
      <c r="E12" s="224"/>
      <c r="F12" s="256"/>
      <c r="G12" s="256"/>
      <c r="H12" s="330"/>
    </row>
    <row r="13" spans="1:8" ht="24" customHeight="1">
      <c r="A13" s="234"/>
      <c r="B13" s="216"/>
      <c r="C13" s="216"/>
      <c r="D13" s="383"/>
      <c r="E13" s="218"/>
      <c r="F13" s="255"/>
      <c r="G13" s="255"/>
      <c r="H13" s="329"/>
    </row>
    <row r="14" spans="1:8" ht="24" customHeight="1">
      <c r="A14" s="236"/>
      <c r="B14" s="222"/>
      <c r="C14" s="216"/>
      <c r="D14" s="384"/>
      <c r="E14" s="224"/>
      <c r="F14" s="256"/>
      <c r="G14" s="256"/>
      <c r="H14" s="330"/>
    </row>
    <row r="15" spans="1:8" ht="24" customHeight="1">
      <c r="A15" s="234"/>
      <c r="B15" s="216"/>
      <c r="C15" s="216"/>
      <c r="D15" s="383"/>
      <c r="E15" s="218"/>
      <c r="F15" s="255"/>
      <c r="G15" s="255"/>
      <c r="H15" s="329"/>
    </row>
    <row r="16" spans="1:8" ht="24" customHeight="1">
      <c r="A16" s="236"/>
      <c r="B16" s="222"/>
      <c r="C16" s="216"/>
      <c r="D16" s="384"/>
      <c r="E16" s="224"/>
      <c r="F16" s="256"/>
      <c r="G16" s="256"/>
      <c r="H16" s="330"/>
    </row>
    <row r="17" spans="1:8" ht="24" customHeight="1">
      <c r="A17" s="234"/>
      <c r="B17" s="216"/>
      <c r="C17" s="216"/>
      <c r="D17" s="383"/>
      <c r="E17" s="218"/>
      <c r="F17" s="255"/>
      <c r="G17" s="255"/>
      <c r="H17" s="329"/>
    </row>
    <row r="18" spans="1:8" ht="24" customHeight="1">
      <c r="A18" s="236"/>
      <c r="B18" s="222"/>
      <c r="C18" s="216"/>
      <c r="D18" s="384"/>
      <c r="E18" s="224"/>
      <c r="F18" s="256"/>
      <c r="G18" s="256"/>
      <c r="H18" s="330"/>
    </row>
    <row r="19" spans="1:8" ht="24" customHeight="1">
      <c r="A19" s="234"/>
      <c r="B19" s="216"/>
      <c r="C19" s="216"/>
      <c r="D19" s="383"/>
      <c r="E19" s="218"/>
      <c r="F19" s="255"/>
      <c r="G19" s="255"/>
      <c r="H19" s="329"/>
    </row>
    <row r="20" spans="1:8" ht="24" customHeight="1">
      <c r="A20" s="236"/>
      <c r="B20" s="222"/>
      <c r="C20" s="216"/>
      <c r="D20" s="384"/>
      <c r="E20" s="224"/>
      <c r="F20" s="256"/>
      <c r="G20" s="256"/>
      <c r="H20" s="330"/>
    </row>
    <row r="21" spans="1:8" ht="24" customHeight="1">
      <c r="A21" s="234"/>
      <c r="B21" s="216"/>
      <c r="C21" s="216"/>
      <c r="D21" s="383"/>
      <c r="E21" s="218"/>
      <c r="F21" s="255"/>
      <c r="G21" s="255"/>
      <c r="H21" s="329"/>
    </row>
    <row r="22" spans="1:8" ht="24" customHeight="1">
      <c r="A22" s="236"/>
      <c r="B22" s="222"/>
      <c r="C22" s="216"/>
      <c r="D22" s="384"/>
      <c r="E22" s="224"/>
      <c r="F22" s="256"/>
      <c r="G22" s="256"/>
      <c r="H22" s="330"/>
    </row>
    <row r="23" spans="1:8" ht="24" customHeight="1">
      <c r="A23" s="234"/>
      <c r="B23" s="216"/>
      <c r="C23" s="216"/>
      <c r="D23" s="383"/>
      <c r="E23" s="218"/>
      <c r="F23" s="255"/>
      <c r="G23" s="255"/>
      <c r="H23" s="329"/>
    </row>
    <row r="24" spans="1:8" ht="24" customHeight="1">
      <c r="A24" s="236"/>
      <c r="B24" s="484"/>
      <c r="C24" s="485"/>
      <c r="D24" s="384"/>
      <c r="E24" s="224"/>
      <c r="F24" s="256"/>
      <c r="G24" s="256"/>
      <c r="H24" s="330"/>
    </row>
    <row r="25" spans="1:8" ht="24" customHeight="1">
      <c r="A25" s="234"/>
      <c r="B25" s="485"/>
      <c r="C25" s="485"/>
      <c r="D25" s="383"/>
      <c r="E25" s="218"/>
      <c r="F25" s="255"/>
      <c r="G25" s="255"/>
      <c r="H25" s="329"/>
    </row>
    <row r="26" spans="1:8" ht="24" customHeight="1">
      <c r="A26" s="236"/>
      <c r="B26" s="484"/>
      <c r="C26" s="485"/>
      <c r="D26" s="384"/>
      <c r="E26" s="224"/>
      <c r="F26" s="256"/>
      <c r="G26" s="256"/>
      <c r="H26" s="330"/>
    </row>
    <row r="27" spans="1:8" ht="24" customHeight="1">
      <c r="A27" s="234"/>
      <c r="B27" s="485"/>
      <c r="C27" s="485"/>
      <c r="D27" s="383"/>
      <c r="E27" s="218"/>
      <c r="F27" s="255"/>
      <c r="G27" s="255"/>
      <c r="H27" s="329"/>
    </row>
    <row r="28" spans="1:8" ht="24" customHeight="1">
      <c r="A28" s="236"/>
      <c r="B28" s="484"/>
      <c r="C28" s="485"/>
      <c r="D28" s="384"/>
      <c r="E28" s="224"/>
      <c r="F28" s="256"/>
      <c r="G28" s="256"/>
      <c r="H28" s="330"/>
    </row>
    <row r="29" spans="1:8" ht="24" customHeight="1">
      <c r="A29" s="234"/>
      <c r="B29" s="485"/>
      <c r="C29" s="485"/>
      <c r="D29" s="383"/>
      <c r="E29" s="218"/>
      <c r="F29" s="255"/>
      <c r="G29" s="255"/>
      <c r="H29" s="329"/>
    </row>
    <row r="30" spans="1:8" ht="24" customHeight="1">
      <c r="A30" s="236"/>
      <c r="B30" s="222"/>
      <c r="C30" s="216"/>
      <c r="D30" s="384"/>
      <c r="E30" s="224"/>
      <c r="F30" s="256"/>
      <c r="G30" s="256"/>
      <c r="H30" s="330"/>
    </row>
    <row r="31" spans="1:8" ht="24" customHeight="1">
      <c r="A31" s="234"/>
      <c r="B31" s="216"/>
      <c r="C31" s="216"/>
      <c r="D31" s="383"/>
      <c r="E31" s="218"/>
      <c r="F31" s="255"/>
      <c r="G31" s="255"/>
      <c r="H31" s="329"/>
    </row>
    <row r="32" spans="1:8" ht="24" customHeight="1">
      <c r="A32" s="236"/>
      <c r="B32" s="222"/>
      <c r="C32" s="216"/>
      <c r="D32" s="384"/>
      <c r="E32" s="224"/>
      <c r="F32" s="256"/>
      <c r="G32" s="256"/>
      <c r="H32" s="330"/>
    </row>
    <row r="33" spans="1:8" ht="24" customHeight="1">
      <c r="A33" s="234"/>
      <c r="B33" s="216"/>
      <c r="C33" s="216"/>
      <c r="D33" s="383"/>
      <c r="E33" s="218"/>
      <c r="F33" s="255"/>
      <c r="G33" s="255"/>
      <c r="H33" s="329"/>
    </row>
    <row r="34" spans="1:8" ht="24" customHeight="1">
      <c r="A34" s="236"/>
      <c r="B34" s="222"/>
      <c r="C34" s="216"/>
      <c r="D34" s="384"/>
      <c r="E34" s="224"/>
      <c r="F34" s="256"/>
      <c r="G34" s="256"/>
      <c r="H34" s="330"/>
    </row>
    <row r="35" spans="1:8" ht="24" customHeight="1">
      <c r="A35" s="234"/>
      <c r="B35" s="216"/>
      <c r="C35" s="216"/>
      <c r="D35" s="383"/>
      <c r="E35" s="218"/>
      <c r="F35" s="255"/>
      <c r="G35" s="255"/>
      <c r="H35" s="329"/>
    </row>
    <row r="36" spans="1:8" ht="24" customHeight="1">
      <c r="A36" s="236"/>
      <c r="B36" s="222"/>
      <c r="C36" s="216"/>
      <c r="D36" s="384"/>
      <c r="E36" s="224"/>
      <c r="F36" s="256"/>
      <c r="G36" s="256"/>
      <c r="H36" s="330"/>
    </row>
    <row r="37" spans="1:8" ht="24" customHeight="1">
      <c r="A37" s="234"/>
      <c r="B37" s="216"/>
      <c r="C37" s="216"/>
      <c r="D37" s="383"/>
      <c r="E37" s="218"/>
      <c r="F37" s="269"/>
      <c r="G37" s="259"/>
      <c r="H37" s="331"/>
    </row>
    <row r="38" spans="1:8" s="242" customFormat="1" ht="24" customHeight="1" thickBot="1">
      <c r="A38" s="234"/>
      <c r="B38" s="216"/>
      <c r="C38" s="216"/>
      <c r="D38" s="385"/>
      <c r="E38" s="239"/>
      <c r="F38" s="270"/>
      <c r="G38" s="260"/>
      <c r="H38" s="332"/>
    </row>
    <row r="39" spans="1:8" ht="24" customHeight="1" thickTop="1">
      <c r="A39" s="243" t="s">
        <v>25</v>
      </c>
      <c r="B39" s="244"/>
      <c r="C39" s="244"/>
      <c r="D39" s="386"/>
      <c r="E39" s="245"/>
      <c r="F39" s="261"/>
      <c r="G39" s="261"/>
      <c r="H39" s="333"/>
    </row>
    <row r="40" spans="1:8" ht="24" customHeight="1">
      <c r="A40" s="248"/>
      <c r="B40" s="249"/>
      <c r="C40" s="249"/>
      <c r="D40" s="387"/>
      <c r="E40" s="250"/>
      <c r="F40" s="262"/>
      <c r="G40" s="262"/>
      <c r="H40" s="334"/>
    </row>
  </sheetData>
  <mergeCells count="3">
    <mergeCell ref="A1:A2"/>
    <mergeCell ref="B1:B2"/>
    <mergeCell ref="H1:H2"/>
  </mergeCells>
  <phoneticPr fontId="4"/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78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</row>
    <row r="2" spans="1:8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234" t="s">
        <v>265</v>
      </c>
      <c r="B3" s="216"/>
      <c r="C3" s="216"/>
      <c r="D3" s="461"/>
      <c r="E3" s="218"/>
      <c r="F3" s="255"/>
      <c r="G3" s="255"/>
      <c r="H3" s="329"/>
    </row>
    <row r="4" spans="1:8" ht="24" customHeight="1">
      <c r="A4" s="235"/>
      <c r="B4" s="222"/>
      <c r="C4" s="216"/>
      <c r="D4" s="462"/>
      <c r="E4" s="224"/>
      <c r="F4" s="256"/>
      <c r="G4" s="256"/>
      <c r="H4" s="330"/>
    </row>
    <row r="5" spans="1:8" ht="24" customHeight="1">
      <c r="A5" s="234" t="s">
        <v>268</v>
      </c>
      <c r="B5" s="295" t="s">
        <v>269</v>
      </c>
      <c r="C5" s="216"/>
      <c r="D5" s="463">
        <v>47.3</v>
      </c>
      <c r="E5" s="218" t="s">
        <v>87</v>
      </c>
      <c r="F5" s="255"/>
      <c r="G5" s="255"/>
      <c r="H5" s="329"/>
    </row>
    <row r="6" spans="1:8" ht="24" customHeight="1">
      <c r="A6" s="236"/>
      <c r="B6" s="299" t="s">
        <v>270</v>
      </c>
      <c r="C6" s="216"/>
      <c r="D6" s="464"/>
      <c r="E6" s="224"/>
      <c r="F6" s="256"/>
      <c r="G6" s="256"/>
      <c r="H6" s="330"/>
    </row>
    <row r="7" spans="1:8" ht="24" customHeight="1">
      <c r="A7" s="234" t="s">
        <v>295</v>
      </c>
      <c r="B7" s="295" t="s">
        <v>296</v>
      </c>
      <c r="C7" s="216"/>
      <c r="D7" s="463">
        <v>10</v>
      </c>
      <c r="E7" s="218" t="s">
        <v>87</v>
      </c>
      <c r="F7" s="255"/>
      <c r="G7" s="255"/>
      <c r="H7" s="329"/>
    </row>
    <row r="8" spans="1:8" ht="24" customHeight="1">
      <c r="A8" s="236"/>
      <c r="B8" s="465" t="s">
        <v>297</v>
      </c>
      <c r="C8" s="216"/>
      <c r="D8" s="464"/>
      <c r="E8" s="224"/>
      <c r="F8" s="256"/>
      <c r="G8" s="256"/>
      <c r="H8" s="330"/>
    </row>
    <row r="9" spans="1:8" ht="24" customHeight="1">
      <c r="A9" s="234" t="s">
        <v>271</v>
      </c>
      <c r="B9" s="216"/>
      <c r="C9" s="216"/>
      <c r="D9" s="463">
        <v>2.4</v>
      </c>
      <c r="E9" s="218" t="s">
        <v>91</v>
      </c>
      <c r="F9" s="255"/>
      <c r="G9" s="255"/>
      <c r="H9" s="329"/>
    </row>
    <row r="10" spans="1:8" ht="24" customHeight="1">
      <c r="A10" s="236"/>
      <c r="B10" s="222"/>
      <c r="C10" s="216"/>
      <c r="D10" s="464"/>
      <c r="E10" s="224"/>
      <c r="F10" s="256"/>
      <c r="G10" s="256"/>
      <c r="H10" s="330"/>
    </row>
    <row r="11" spans="1:8" ht="24" customHeight="1">
      <c r="A11" s="234"/>
      <c r="B11" s="216"/>
      <c r="C11" s="216"/>
      <c r="D11" s="227"/>
      <c r="E11" s="218"/>
      <c r="F11" s="255"/>
      <c r="G11" s="255"/>
      <c r="H11" s="329"/>
    </row>
    <row r="12" spans="1:8" ht="24" customHeight="1">
      <c r="A12" s="236"/>
      <c r="B12" s="222"/>
      <c r="C12" s="216"/>
      <c r="D12" s="231"/>
      <c r="E12" s="224"/>
      <c r="F12" s="256"/>
      <c r="G12" s="256"/>
      <c r="H12" s="330"/>
    </row>
    <row r="13" spans="1:8" ht="24" customHeight="1">
      <c r="A13" s="234"/>
      <c r="B13" s="216"/>
      <c r="C13" s="216"/>
      <c r="D13" s="372"/>
      <c r="E13" s="218"/>
      <c r="F13" s="255"/>
      <c r="G13" s="255"/>
      <c r="H13" s="329"/>
    </row>
    <row r="14" spans="1:8" ht="24" customHeight="1">
      <c r="A14" s="236"/>
      <c r="B14" s="222"/>
      <c r="C14" s="216"/>
      <c r="D14" s="373"/>
      <c r="E14" s="224"/>
      <c r="F14" s="256"/>
      <c r="G14" s="256"/>
      <c r="H14" s="330"/>
    </row>
    <row r="15" spans="1:8" ht="24" customHeight="1">
      <c r="A15" s="234"/>
      <c r="B15" s="216"/>
      <c r="C15" s="216"/>
      <c r="D15" s="372"/>
      <c r="E15" s="218"/>
      <c r="F15" s="255"/>
      <c r="G15" s="255"/>
      <c r="H15" s="329"/>
    </row>
    <row r="16" spans="1:8" ht="24" customHeight="1">
      <c r="A16" s="236"/>
      <c r="B16" s="222"/>
      <c r="C16" s="216"/>
      <c r="D16" s="373"/>
      <c r="E16" s="224"/>
      <c r="F16" s="256"/>
      <c r="G16" s="256"/>
      <c r="H16" s="330"/>
    </row>
    <row r="17" spans="1:8" ht="24" customHeight="1">
      <c r="A17" s="234"/>
      <c r="B17" s="216"/>
      <c r="C17" s="216"/>
      <c r="D17" s="372"/>
      <c r="E17" s="218"/>
      <c r="F17" s="255"/>
      <c r="G17" s="255"/>
      <c r="H17" s="329"/>
    </row>
    <row r="18" spans="1:8" ht="24" customHeight="1">
      <c r="A18" s="236"/>
      <c r="B18" s="222"/>
      <c r="C18" s="216"/>
      <c r="D18" s="373"/>
      <c r="E18" s="224"/>
      <c r="F18" s="256"/>
      <c r="G18" s="256"/>
      <c r="H18" s="330"/>
    </row>
    <row r="19" spans="1:8" ht="24" customHeight="1">
      <c r="A19" s="234"/>
      <c r="B19" s="216"/>
      <c r="C19" s="216"/>
      <c r="D19" s="372"/>
      <c r="E19" s="218"/>
      <c r="F19" s="255"/>
      <c r="G19" s="255"/>
      <c r="H19" s="329"/>
    </row>
    <row r="20" spans="1:8" ht="24" customHeight="1">
      <c r="A20" s="236"/>
      <c r="B20" s="222"/>
      <c r="C20" s="216"/>
      <c r="D20" s="373"/>
      <c r="E20" s="224"/>
      <c r="F20" s="256"/>
      <c r="G20" s="256"/>
      <c r="H20" s="330"/>
    </row>
    <row r="21" spans="1:8" ht="24" customHeight="1">
      <c r="A21" s="234"/>
      <c r="B21" s="216"/>
      <c r="C21" s="216"/>
      <c r="D21" s="372"/>
      <c r="E21" s="218"/>
      <c r="F21" s="255"/>
      <c r="G21" s="255"/>
      <c r="H21" s="329"/>
    </row>
    <row r="22" spans="1:8" ht="24" customHeight="1">
      <c r="A22" s="236"/>
      <c r="B22" s="222"/>
      <c r="C22" s="216"/>
      <c r="D22" s="373"/>
      <c r="E22" s="224"/>
      <c r="F22" s="256"/>
      <c r="G22" s="256"/>
      <c r="H22" s="330"/>
    </row>
    <row r="23" spans="1:8" ht="24" customHeight="1">
      <c r="A23" s="234"/>
      <c r="B23" s="216"/>
      <c r="C23" s="216"/>
      <c r="D23" s="372"/>
      <c r="E23" s="218"/>
      <c r="F23" s="255"/>
      <c r="G23" s="255"/>
      <c r="H23" s="329"/>
    </row>
    <row r="24" spans="1:8" ht="24" customHeight="1">
      <c r="A24" s="236"/>
      <c r="B24" s="484"/>
      <c r="C24" s="485"/>
      <c r="D24" s="373"/>
      <c r="E24" s="224"/>
      <c r="F24" s="256"/>
      <c r="G24" s="256"/>
      <c r="H24" s="330"/>
    </row>
    <row r="25" spans="1:8" ht="24" customHeight="1">
      <c r="A25" s="234"/>
      <c r="B25" s="485"/>
      <c r="C25" s="485"/>
      <c r="D25" s="372"/>
      <c r="E25" s="218"/>
      <c r="F25" s="255"/>
      <c r="G25" s="255"/>
      <c r="H25" s="329"/>
    </row>
    <row r="26" spans="1:8" ht="24" customHeight="1">
      <c r="A26" s="236"/>
      <c r="B26" s="484"/>
      <c r="C26" s="485"/>
      <c r="D26" s="373"/>
      <c r="E26" s="224"/>
      <c r="F26" s="256"/>
      <c r="G26" s="256"/>
      <c r="H26" s="330"/>
    </row>
    <row r="27" spans="1:8" ht="24" customHeight="1">
      <c r="A27" s="234"/>
      <c r="B27" s="485"/>
      <c r="C27" s="485"/>
      <c r="D27" s="372"/>
      <c r="E27" s="218"/>
      <c r="F27" s="255"/>
      <c r="G27" s="255"/>
      <c r="H27" s="329"/>
    </row>
    <row r="28" spans="1:8" ht="24" customHeight="1">
      <c r="A28" s="236"/>
      <c r="B28" s="484"/>
      <c r="C28" s="485"/>
      <c r="D28" s="373"/>
      <c r="E28" s="224"/>
      <c r="F28" s="256"/>
      <c r="G28" s="256"/>
      <c r="H28" s="330"/>
    </row>
    <row r="29" spans="1:8" ht="24" customHeight="1">
      <c r="A29" s="234"/>
      <c r="B29" s="485"/>
      <c r="C29" s="485"/>
      <c r="D29" s="372"/>
      <c r="E29" s="218"/>
      <c r="F29" s="255"/>
      <c r="G29" s="255"/>
      <c r="H29" s="329"/>
    </row>
    <row r="30" spans="1:8" ht="24" customHeight="1">
      <c r="A30" s="236"/>
      <c r="B30" s="222"/>
      <c r="C30" s="216"/>
      <c r="D30" s="373"/>
      <c r="E30" s="224"/>
      <c r="F30" s="256"/>
      <c r="G30" s="256"/>
      <c r="H30" s="330"/>
    </row>
    <row r="31" spans="1:8" ht="24" customHeight="1">
      <c r="A31" s="234"/>
      <c r="B31" s="216"/>
      <c r="C31" s="216"/>
      <c r="D31" s="372"/>
      <c r="E31" s="218"/>
      <c r="F31" s="255"/>
      <c r="G31" s="255"/>
      <c r="H31" s="329"/>
    </row>
    <row r="32" spans="1:8" ht="24" customHeight="1">
      <c r="A32" s="236"/>
      <c r="B32" s="222"/>
      <c r="C32" s="216"/>
      <c r="D32" s="373"/>
      <c r="E32" s="224"/>
      <c r="F32" s="256"/>
      <c r="G32" s="256"/>
      <c r="H32" s="330"/>
    </row>
    <row r="33" spans="1:8" ht="24" customHeight="1">
      <c r="A33" s="234"/>
      <c r="B33" s="216"/>
      <c r="C33" s="216"/>
      <c r="D33" s="372"/>
      <c r="E33" s="218"/>
      <c r="F33" s="255"/>
      <c r="G33" s="255"/>
      <c r="H33" s="329"/>
    </row>
    <row r="34" spans="1:8" ht="24" customHeight="1">
      <c r="A34" s="236"/>
      <c r="B34" s="222"/>
      <c r="C34" s="216"/>
      <c r="D34" s="373"/>
      <c r="E34" s="224"/>
      <c r="F34" s="256"/>
      <c r="G34" s="256"/>
      <c r="H34" s="330"/>
    </row>
    <row r="35" spans="1:8" ht="24" customHeight="1">
      <c r="A35" s="234"/>
      <c r="B35" s="216"/>
      <c r="C35" s="216"/>
      <c r="D35" s="372"/>
      <c r="E35" s="218"/>
      <c r="F35" s="255"/>
      <c r="G35" s="255"/>
      <c r="H35" s="329"/>
    </row>
    <row r="36" spans="1:8" ht="24" customHeight="1">
      <c r="A36" s="236"/>
      <c r="B36" s="222"/>
      <c r="C36" s="216"/>
      <c r="D36" s="373"/>
      <c r="E36" s="224"/>
      <c r="F36" s="256"/>
      <c r="G36" s="256"/>
      <c r="H36" s="330"/>
    </row>
    <row r="37" spans="1:8" ht="24" customHeight="1">
      <c r="A37" s="234"/>
      <c r="B37" s="216"/>
      <c r="C37" s="216"/>
      <c r="D37" s="372"/>
      <c r="E37" s="218"/>
      <c r="F37" s="274"/>
      <c r="G37" s="274"/>
      <c r="H37" s="331"/>
    </row>
    <row r="38" spans="1:8" s="242" customFormat="1" ht="24" customHeight="1" thickBot="1">
      <c r="A38" s="234"/>
      <c r="B38" s="216"/>
      <c r="C38" s="216"/>
      <c r="D38" s="374"/>
      <c r="E38" s="239"/>
      <c r="F38" s="270"/>
      <c r="G38" s="270"/>
      <c r="H38" s="332"/>
    </row>
    <row r="39" spans="1:8" ht="24" customHeight="1" thickTop="1">
      <c r="A39" s="243" t="s">
        <v>92</v>
      </c>
      <c r="B39" s="244"/>
      <c r="C39" s="244"/>
      <c r="D39" s="375"/>
      <c r="E39" s="309"/>
      <c r="F39" s="261"/>
      <c r="G39" s="261"/>
      <c r="H39" s="333"/>
    </row>
    <row r="40" spans="1:8" ht="24" customHeight="1">
      <c r="A40" s="248"/>
      <c r="B40" s="249"/>
      <c r="C40" s="249"/>
      <c r="D40" s="376"/>
      <c r="E40" s="310"/>
      <c r="F40" s="262"/>
      <c r="G40" s="262"/>
      <c r="H40" s="334"/>
    </row>
    <row r="41" spans="1:8" ht="24" customHeight="1">
      <c r="A41" s="234" t="s">
        <v>266</v>
      </c>
      <c r="B41" s="216"/>
      <c r="C41" s="216"/>
      <c r="D41" s="461"/>
      <c r="E41" s="218"/>
      <c r="F41" s="255"/>
      <c r="G41" s="255"/>
      <c r="H41" s="329"/>
    </row>
    <row r="42" spans="1:8" ht="24" customHeight="1">
      <c r="A42" s="235"/>
      <c r="B42" s="222"/>
      <c r="C42" s="216"/>
      <c r="D42" s="462"/>
      <c r="E42" s="224"/>
      <c r="F42" s="256"/>
      <c r="G42" s="256"/>
      <c r="H42" s="330"/>
    </row>
    <row r="43" spans="1:8" ht="24" customHeight="1">
      <c r="A43" s="234" t="s">
        <v>272</v>
      </c>
      <c r="B43" s="295"/>
      <c r="C43" s="216"/>
      <c r="D43" s="463">
        <v>4.3</v>
      </c>
      <c r="E43" s="218" t="s">
        <v>88</v>
      </c>
      <c r="F43" s="255"/>
      <c r="G43" s="255"/>
      <c r="H43" s="329"/>
    </row>
    <row r="44" spans="1:8" ht="24" customHeight="1">
      <c r="A44" s="236"/>
      <c r="B44" s="299"/>
      <c r="C44" s="216"/>
      <c r="D44" s="464"/>
      <c r="E44" s="224"/>
      <c r="F44" s="256"/>
      <c r="G44" s="256"/>
      <c r="H44" s="330"/>
    </row>
    <row r="45" spans="1:8" ht="24" customHeight="1">
      <c r="A45" s="234" t="s">
        <v>273</v>
      </c>
      <c r="B45" s="216" t="s">
        <v>274</v>
      </c>
      <c r="C45" s="216"/>
      <c r="D45" s="463">
        <v>42.8</v>
      </c>
      <c r="E45" s="218" t="s">
        <v>91</v>
      </c>
      <c r="F45" s="255"/>
      <c r="G45" s="255"/>
      <c r="H45" s="329"/>
    </row>
    <row r="46" spans="1:8" ht="24" customHeight="1">
      <c r="A46" s="236"/>
      <c r="B46" s="222"/>
      <c r="C46" s="216"/>
      <c r="D46" s="464"/>
      <c r="E46" s="224"/>
      <c r="F46" s="256"/>
      <c r="G46" s="256"/>
      <c r="H46" s="330"/>
    </row>
    <row r="47" spans="1:8" ht="24" customHeight="1">
      <c r="A47" s="234" t="s">
        <v>298</v>
      </c>
      <c r="B47" s="216"/>
      <c r="C47" s="216"/>
      <c r="D47" s="463">
        <v>10</v>
      </c>
      <c r="E47" s="218" t="s">
        <v>87</v>
      </c>
      <c r="F47" s="255"/>
      <c r="G47" s="255"/>
      <c r="H47" s="329"/>
    </row>
    <row r="48" spans="1:8" ht="24" customHeight="1">
      <c r="A48" s="236"/>
      <c r="B48" s="222"/>
      <c r="C48" s="216"/>
      <c r="D48" s="464"/>
      <c r="E48" s="224"/>
      <c r="F48" s="256"/>
      <c r="G48" s="256"/>
      <c r="H48" s="330"/>
    </row>
    <row r="49" spans="1:8" ht="24" customHeight="1">
      <c r="A49" s="234" t="s">
        <v>275</v>
      </c>
      <c r="B49" s="216"/>
      <c r="C49" s="216"/>
      <c r="D49" s="463">
        <v>22.5</v>
      </c>
      <c r="E49" s="218" t="s">
        <v>88</v>
      </c>
      <c r="F49" s="255"/>
      <c r="G49" s="255"/>
      <c r="H49" s="329"/>
    </row>
    <row r="50" spans="1:8" ht="24" customHeight="1">
      <c r="A50" s="236"/>
      <c r="B50" s="222"/>
      <c r="C50" s="216"/>
      <c r="D50" s="464"/>
      <c r="E50" s="224"/>
      <c r="F50" s="256"/>
      <c r="G50" s="256"/>
      <c r="H50" s="330"/>
    </row>
    <row r="51" spans="1:8" ht="24" customHeight="1">
      <c r="A51" s="234" t="s">
        <v>277</v>
      </c>
      <c r="B51" s="216"/>
      <c r="C51" s="216"/>
      <c r="D51" s="463">
        <v>22.3</v>
      </c>
      <c r="E51" s="218" t="s">
        <v>88</v>
      </c>
      <c r="F51" s="255"/>
      <c r="G51" s="255"/>
      <c r="H51" s="329"/>
    </row>
    <row r="52" spans="1:8" ht="24" customHeight="1">
      <c r="A52" s="236"/>
      <c r="B52" s="222"/>
      <c r="C52" s="216"/>
      <c r="D52" s="464"/>
      <c r="E52" s="224"/>
      <c r="F52" s="256"/>
      <c r="G52" s="256"/>
      <c r="H52" s="330"/>
    </row>
    <row r="53" spans="1:8" ht="24" customHeight="1">
      <c r="A53" s="234" t="s">
        <v>278</v>
      </c>
      <c r="B53" s="295"/>
      <c r="C53" s="216"/>
      <c r="D53" s="463">
        <v>22.3</v>
      </c>
      <c r="E53" s="218" t="s">
        <v>88</v>
      </c>
      <c r="F53" s="255"/>
      <c r="G53" s="255"/>
      <c r="H53" s="329"/>
    </row>
    <row r="54" spans="1:8" ht="24" customHeight="1">
      <c r="A54" s="236"/>
      <c r="B54" s="222"/>
      <c r="C54" s="216"/>
      <c r="D54" s="464"/>
      <c r="E54" s="224"/>
      <c r="F54" s="256"/>
      <c r="G54" s="256"/>
      <c r="H54" s="330"/>
    </row>
    <row r="55" spans="1:8" ht="24" customHeight="1">
      <c r="A55" s="234"/>
      <c r="B55" s="216"/>
      <c r="C55" s="216"/>
      <c r="D55" s="463"/>
      <c r="E55" s="218"/>
      <c r="F55" s="255"/>
      <c r="G55" s="255"/>
      <c r="H55" s="329"/>
    </row>
    <row r="56" spans="1:8" ht="24" customHeight="1">
      <c r="A56" s="236"/>
      <c r="B56" s="222"/>
      <c r="C56" s="216"/>
      <c r="D56" s="464"/>
      <c r="E56" s="224"/>
      <c r="F56" s="256"/>
      <c r="G56" s="256"/>
      <c r="H56" s="330"/>
    </row>
    <row r="57" spans="1:8" ht="24" customHeight="1">
      <c r="A57" s="443"/>
      <c r="B57" s="216"/>
      <c r="C57" s="216"/>
      <c r="D57" s="463"/>
      <c r="E57" s="218"/>
      <c r="F57" s="255"/>
      <c r="G57" s="255"/>
      <c r="H57" s="329"/>
    </row>
    <row r="58" spans="1:8" ht="24" customHeight="1">
      <c r="A58" s="236"/>
      <c r="B58" s="222"/>
      <c r="C58" s="216"/>
      <c r="D58" s="464"/>
      <c r="E58" s="224"/>
      <c r="F58" s="256"/>
      <c r="G58" s="256"/>
      <c r="H58" s="330"/>
    </row>
    <row r="59" spans="1:8" ht="24" customHeight="1">
      <c r="A59" s="443"/>
      <c r="B59" s="216"/>
      <c r="C59" s="216"/>
      <c r="D59" s="463"/>
      <c r="E59" s="218"/>
      <c r="F59" s="255"/>
      <c r="G59" s="255"/>
      <c r="H59" s="329"/>
    </row>
    <row r="60" spans="1:8" ht="24" customHeight="1">
      <c r="A60" s="236"/>
      <c r="B60" s="222"/>
      <c r="C60" s="216"/>
      <c r="D60" s="464"/>
      <c r="E60" s="224"/>
      <c r="F60" s="256"/>
      <c r="G60" s="256"/>
      <c r="H60" s="330"/>
    </row>
    <row r="61" spans="1:8" ht="24" customHeight="1">
      <c r="A61" s="363"/>
      <c r="B61" s="295"/>
      <c r="C61" s="216"/>
      <c r="D61" s="372"/>
      <c r="E61" s="218"/>
      <c r="F61" s="435"/>
      <c r="G61" s="255"/>
      <c r="H61" s="355"/>
    </row>
    <row r="62" spans="1:8" ht="24" customHeight="1">
      <c r="A62" s="236"/>
      <c r="B62" s="222"/>
      <c r="C62" s="216"/>
      <c r="D62" s="425"/>
      <c r="E62" s="224"/>
      <c r="F62" s="427"/>
      <c r="G62" s="256"/>
      <c r="H62" s="330"/>
    </row>
    <row r="63" spans="1:8" ht="24" customHeight="1">
      <c r="A63" s="234"/>
      <c r="B63" s="295"/>
      <c r="C63" s="216"/>
      <c r="D63" s="372"/>
      <c r="E63" s="218"/>
      <c r="F63" s="435"/>
      <c r="G63" s="255"/>
      <c r="H63" s="355"/>
    </row>
    <row r="64" spans="1:8" ht="24" customHeight="1">
      <c r="A64" s="236"/>
      <c r="B64" s="222"/>
      <c r="C64" s="216"/>
      <c r="D64" s="425"/>
      <c r="E64" s="224"/>
      <c r="F64" s="427"/>
      <c r="G64" s="256"/>
      <c r="H64" s="330"/>
    </row>
    <row r="65" spans="1:10" ht="24" customHeight="1">
      <c r="A65" s="234"/>
      <c r="B65" s="535"/>
      <c r="C65" s="216"/>
      <c r="D65" s="370"/>
      <c r="E65" s="218"/>
      <c r="F65" s="255"/>
      <c r="G65" s="255"/>
      <c r="H65" s="355"/>
      <c r="I65" s="242"/>
      <c r="J65" s="242"/>
    </row>
    <row r="66" spans="1:10" s="242" customFormat="1" ht="24" customHeight="1">
      <c r="A66" s="235"/>
      <c r="B66" s="536"/>
      <c r="C66" s="216"/>
      <c r="D66" s="371"/>
      <c r="E66" s="224"/>
      <c r="F66" s="256"/>
      <c r="G66" s="256"/>
      <c r="H66" s="330"/>
    </row>
    <row r="67" spans="1:10" ht="24" customHeight="1">
      <c r="A67" s="263"/>
      <c r="B67" s="216"/>
      <c r="C67" s="216"/>
      <c r="D67" s="370"/>
      <c r="E67" s="218"/>
      <c r="F67" s="255"/>
      <c r="G67" s="255"/>
      <c r="H67" s="329"/>
    </row>
    <row r="68" spans="1:10" ht="24" customHeight="1">
      <c r="A68" s="234"/>
      <c r="B68" s="222"/>
      <c r="C68" s="216"/>
      <c r="D68" s="371"/>
      <c r="E68" s="224"/>
      <c r="F68" s="256"/>
      <c r="G68" s="256"/>
      <c r="H68" s="330"/>
    </row>
    <row r="69" spans="1:10" ht="24" customHeight="1">
      <c r="A69" s="266"/>
      <c r="B69" s="216"/>
      <c r="C69" s="216"/>
      <c r="D69" s="370"/>
      <c r="E69" s="218"/>
      <c r="F69" s="255"/>
      <c r="G69" s="255"/>
      <c r="H69" s="329"/>
    </row>
    <row r="70" spans="1:10" ht="24" customHeight="1">
      <c r="A70" s="236"/>
      <c r="B70" s="222"/>
      <c r="C70" s="216"/>
      <c r="D70" s="371"/>
      <c r="E70" s="224"/>
      <c r="F70" s="256"/>
      <c r="G70" s="256"/>
      <c r="H70" s="330"/>
    </row>
    <row r="71" spans="1:10" ht="24" customHeight="1">
      <c r="A71" s="234"/>
      <c r="B71" s="216"/>
      <c r="C71" s="216"/>
      <c r="D71" s="370"/>
      <c r="E71" s="218"/>
      <c r="F71" s="255"/>
      <c r="G71" s="255"/>
      <c r="H71" s="329"/>
    </row>
    <row r="72" spans="1:10" ht="24" customHeight="1">
      <c r="A72" s="236"/>
      <c r="B72" s="222"/>
      <c r="C72" s="216"/>
      <c r="D72" s="371"/>
      <c r="E72" s="224"/>
      <c r="F72" s="256"/>
      <c r="G72" s="256"/>
      <c r="H72" s="330"/>
    </row>
    <row r="73" spans="1:10" ht="24" customHeight="1">
      <c r="A73" s="234"/>
      <c r="B73" s="216"/>
      <c r="C73" s="216"/>
      <c r="D73" s="370"/>
      <c r="E73" s="218"/>
      <c r="F73" s="255"/>
      <c r="G73" s="255"/>
      <c r="H73" s="329"/>
    </row>
    <row r="74" spans="1:10" ht="24" customHeight="1">
      <c r="A74" s="236"/>
      <c r="B74" s="222"/>
      <c r="C74" s="216"/>
      <c r="D74" s="371"/>
      <c r="E74" s="224"/>
      <c r="F74" s="256"/>
      <c r="G74" s="256"/>
      <c r="H74" s="330"/>
    </row>
    <row r="75" spans="1:10" ht="24" customHeight="1">
      <c r="A75" s="263"/>
      <c r="B75" s="216"/>
      <c r="C75" s="216"/>
      <c r="D75" s="370"/>
      <c r="E75" s="218"/>
      <c r="F75" s="255"/>
      <c r="G75" s="255"/>
      <c r="H75" s="329"/>
    </row>
    <row r="76" spans="1:10" ht="24" customHeight="1" thickBot="1">
      <c r="A76" s="234"/>
      <c r="B76" s="216"/>
      <c r="C76" s="216"/>
      <c r="D76" s="381"/>
      <c r="E76" s="239"/>
      <c r="F76" s="256"/>
      <c r="G76" s="269"/>
      <c r="H76" s="335"/>
    </row>
    <row r="77" spans="1:10" ht="24" customHeight="1" thickTop="1">
      <c r="A77" s="243" t="s">
        <v>33</v>
      </c>
      <c r="B77" s="244"/>
      <c r="C77" s="244"/>
      <c r="D77" s="375"/>
      <c r="E77" s="309"/>
      <c r="F77" s="261"/>
      <c r="G77" s="261"/>
      <c r="H77" s="333"/>
    </row>
    <row r="78" spans="1:10" ht="24" customHeight="1">
      <c r="A78" s="248"/>
      <c r="B78" s="249"/>
      <c r="C78" s="249"/>
      <c r="D78" s="376"/>
      <c r="E78" s="310"/>
      <c r="F78" s="262"/>
      <c r="G78" s="262"/>
      <c r="H78" s="334"/>
    </row>
  </sheetData>
  <mergeCells count="5">
    <mergeCell ref="B65:B66"/>
    <mergeCell ref="A1:A2"/>
    <mergeCell ref="B1:B2"/>
    <mergeCell ref="D1:G1"/>
    <mergeCell ref="H1:H2"/>
  </mergeCells>
  <phoneticPr fontId="4"/>
  <conditionalFormatting sqref="F38 F11:F36 F67:F76 F61:F62">
    <cfRule type="expression" dxfId="18" priority="48" stopIfTrue="1">
      <formula>AND(D11=1,E11="式")</formula>
    </cfRule>
  </conditionalFormatting>
  <conditionalFormatting sqref="F37">
    <cfRule type="expression" dxfId="17" priority="49" stopIfTrue="1">
      <formula>AND(D37=1,E37="式")</formula>
    </cfRule>
  </conditionalFormatting>
  <conditionalFormatting sqref="F65">
    <cfRule type="expression" dxfId="16" priority="15" stopIfTrue="1">
      <formula>AND(D65=1,E65="式")</formula>
    </cfRule>
  </conditionalFormatting>
  <conditionalFormatting sqref="F66">
    <cfRule type="expression" dxfId="15" priority="16" stopIfTrue="1">
      <formula>AND(D66=1,E66="式")</formula>
    </cfRule>
  </conditionalFormatting>
  <conditionalFormatting sqref="F63:F64">
    <cfRule type="expression" dxfId="14" priority="14" stopIfTrue="1">
      <formula>AND(D63=1,E63="式")</formula>
    </cfRule>
  </conditionalFormatting>
  <conditionalFormatting sqref="F3:F6 F8 F10">
    <cfRule type="expression" dxfId="13" priority="9" stopIfTrue="1">
      <formula>AND(D3=1,E3="式")</formula>
    </cfRule>
  </conditionalFormatting>
  <conditionalFormatting sqref="F41:F60">
    <cfRule type="expression" dxfId="12" priority="8" stopIfTrue="1">
      <formula>AND(D41=1,E41="式")</formula>
    </cfRule>
  </conditionalFormatting>
  <conditionalFormatting sqref="F7">
    <cfRule type="expression" dxfId="11" priority="2" stopIfTrue="1">
      <formula>AND(D7=1,E7="式")</formula>
    </cfRule>
  </conditionalFormatting>
  <conditionalFormatting sqref="F9">
    <cfRule type="expression" dxfId="10" priority="1" stopIfTrue="1">
      <formula>AND(D9=1,E9="式")</formula>
    </cfRule>
  </conditionalFormatting>
  <dataValidations count="1">
    <dataValidation type="list" allowBlank="1" showInputMessage="1" showErrorMessage="1" sqref="E3:E78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88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1" manualBreakCount="1">
    <brk id="40" max="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16"/>
  <sheetViews>
    <sheetView showGridLines="0" showZeros="0" view="pageBreakPreview" zoomScale="85" zoomScaleNormal="100" zoomScaleSheetLayoutView="85" workbookViewId="0">
      <selection sqref="A1:A2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212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</row>
    <row r="2" spans="1:8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234" t="s">
        <v>279</v>
      </c>
      <c r="B3" s="216"/>
      <c r="C3" s="216"/>
      <c r="D3" s="370"/>
      <c r="E3" s="218"/>
      <c r="F3" s="255"/>
      <c r="G3" s="255"/>
      <c r="H3" s="220"/>
    </row>
    <row r="4" spans="1:8" ht="24" customHeight="1">
      <c r="A4" s="235"/>
      <c r="B4" s="222"/>
      <c r="C4" s="216"/>
      <c r="D4" s="371"/>
      <c r="E4" s="224"/>
      <c r="F4" s="256"/>
      <c r="G4" s="256"/>
      <c r="H4" s="226"/>
    </row>
    <row r="5" spans="1:8" ht="24" customHeight="1">
      <c r="A5" s="234" t="s">
        <v>280</v>
      </c>
      <c r="B5" s="216" t="s">
        <v>261</v>
      </c>
      <c r="C5" s="216"/>
      <c r="D5" s="383">
        <v>1</v>
      </c>
      <c r="E5" s="218" t="s">
        <v>286</v>
      </c>
      <c r="F5" s="255"/>
      <c r="G5" s="255"/>
      <c r="H5" s="220"/>
    </row>
    <row r="6" spans="1:8" ht="24" customHeight="1">
      <c r="A6" s="236"/>
      <c r="B6" s="222"/>
      <c r="C6" s="216"/>
      <c r="D6" s="231"/>
      <c r="E6" s="224"/>
      <c r="F6" s="256"/>
      <c r="G6" s="256"/>
      <c r="H6" s="226"/>
    </row>
    <row r="7" spans="1:8" ht="24" customHeight="1">
      <c r="A7" s="234" t="s">
        <v>281</v>
      </c>
      <c r="B7" s="216"/>
      <c r="C7" s="216"/>
      <c r="D7" s="383">
        <v>1</v>
      </c>
      <c r="E7" s="218" t="s">
        <v>286</v>
      </c>
      <c r="F7" s="255"/>
      <c r="G7" s="255"/>
      <c r="H7" s="220"/>
    </row>
    <row r="8" spans="1:8" ht="24" customHeight="1">
      <c r="A8" s="236"/>
      <c r="B8" s="222"/>
      <c r="C8" s="216"/>
      <c r="D8" s="231"/>
      <c r="E8" s="224"/>
      <c r="F8" s="256"/>
      <c r="G8" s="256"/>
      <c r="H8" s="226"/>
    </row>
    <row r="9" spans="1:8" ht="24" customHeight="1">
      <c r="A9" s="234"/>
      <c r="B9" s="216"/>
      <c r="C9" s="216"/>
      <c r="D9" s="370"/>
      <c r="E9" s="218"/>
      <c r="F9" s="255"/>
      <c r="G9" s="255"/>
      <c r="H9" s="220"/>
    </row>
    <row r="10" spans="1:8" ht="24" customHeight="1">
      <c r="A10" s="236"/>
      <c r="B10" s="222"/>
      <c r="C10" s="216"/>
      <c r="D10" s="371"/>
      <c r="E10" s="224"/>
      <c r="F10" s="256"/>
      <c r="G10" s="256"/>
      <c r="H10" s="226"/>
    </row>
    <row r="11" spans="1:8" ht="24" customHeight="1">
      <c r="A11" s="234"/>
      <c r="B11" s="216"/>
      <c r="C11" s="216"/>
      <c r="D11" s="372"/>
      <c r="E11" s="218"/>
      <c r="F11" s="255"/>
      <c r="G11" s="255"/>
      <c r="H11" s="220"/>
    </row>
    <row r="12" spans="1:8" ht="24" customHeight="1">
      <c r="A12" s="236"/>
      <c r="B12" s="222"/>
      <c r="C12" s="216"/>
      <c r="D12" s="373"/>
      <c r="E12" s="224"/>
      <c r="F12" s="256"/>
      <c r="G12" s="256"/>
      <c r="H12" s="226"/>
    </row>
    <row r="13" spans="1:8" ht="24" customHeight="1">
      <c r="A13" s="234"/>
      <c r="B13" s="216"/>
      <c r="C13" s="216"/>
      <c r="D13" s="372"/>
      <c r="E13" s="218"/>
      <c r="F13" s="255"/>
      <c r="G13" s="255"/>
      <c r="H13" s="220"/>
    </row>
    <row r="14" spans="1:8" ht="24" customHeight="1">
      <c r="A14" s="236"/>
      <c r="B14" s="222"/>
      <c r="C14" s="216"/>
      <c r="D14" s="373"/>
      <c r="E14" s="224"/>
      <c r="F14" s="256"/>
      <c r="G14" s="256"/>
      <c r="H14" s="226"/>
    </row>
    <row r="15" spans="1:8" ht="24" customHeight="1">
      <c r="A15" s="234"/>
      <c r="B15" s="216"/>
      <c r="C15" s="216"/>
      <c r="D15" s="372"/>
      <c r="E15" s="218"/>
      <c r="F15" s="255"/>
      <c r="G15" s="255"/>
      <c r="H15" s="220"/>
    </row>
    <row r="16" spans="1:8" ht="24" customHeight="1">
      <c r="A16" s="236"/>
      <c r="B16" s="222"/>
      <c r="C16" s="216"/>
      <c r="D16" s="373"/>
      <c r="E16" s="224"/>
      <c r="F16" s="256"/>
      <c r="G16" s="256"/>
      <c r="H16" s="226"/>
    </row>
    <row r="17" spans="1:8" ht="24" customHeight="1">
      <c r="A17" s="234"/>
      <c r="B17" s="216"/>
      <c r="C17" s="216"/>
      <c r="D17" s="372"/>
      <c r="E17" s="218"/>
      <c r="F17" s="255"/>
      <c r="G17" s="255"/>
      <c r="H17" s="220"/>
    </row>
    <row r="18" spans="1:8" ht="24" customHeight="1">
      <c r="A18" s="236"/>
      <c r="B18" s="222"/>
      <c r="C18" s="216"/>
      <c r="D18" s="373"/>
      <c r="E18" s="224"/>
      <c r="F18" s="256"/>
      <c r="G18" s="256"/>
      <c r="H18" s="226"/>
    </row>
    <row r="19" spans="1:8" ht="24" customHeight="1">
      <c r="A19" s="234"/>
      <c r="B19" s="216"/>
      <c r="C19" s="216"/>
      <c r="D19" s="372"/>
      <c r="E19" s="218"/>
      <c r="F19" s="255"/>
      <c r="G19" s="255"/>
      <c r="H19" s="220"/>
    </row>
    <row r="20" spans="1:8" ht="24" customHeight="1">
      <c r="A20" s="236"/>
      <c r="B20" s="222"/>
      <c r="C20" s="216"/>
      <c r="D20" s="373"/>
      <c r="E20" s="224"/>
      <c r="F20" s="256"/>
      <c r="G20" s="256"/>
      <c r="H20" s="226"/>
    </row>
    <row r="21" spans="1:8" ht="24" customHeight="1">
      <c r="A21" s="234"/>
      <c r="B21" s="216"/>
      <c r="C21" s="216"/>
      <c r="D21" s="372"/>
      <c r="E21" s="218"/>
      <c r="F21" s="255"/>
      <c r="G21" s="255"/>
      <c r="H21" s="220"/>
    </row>
    <row r="22" spans="1:8" ht="24" customHeight="1">
      <c r="A22" s="236"/>
      <c r="B22" s="222"/>
      <c r="C22" s="216"/>
      <c r="D22" s="373"/>
      <c r="E22" s="224"/>
      <c r="F22" s="256"/>
      <c r="G22" s="256"/>
      <c r="H22" s="226"/>
    </row>
    <row r="23" spans="1:8" ht="24" customHeight="1">
      <c r="A23" s="234"/>
      <c r="B23" s="216"/>
      <c r="C23" s="216"/>
      <c r="D23" s="372"/>
      <c r="E23" s="218"/>
      <c r="F23" s="255"/>
      <c r="G23" s="255"/>
      <c r="H23" s="220"/>
    </row>
    <row r="24" spans="1:8" ht="24" customHeight="1">
      <c r="A24" s="236"/>
      <c r="B24" s="484"/>
      <c r="C24" s="485"/>
      <c r="D24" s="373"/>
      <c r="E24" s="224"/>
      <c r="F24" s="256"/>
      <c r="G24" s="256"/>
      <c r="H24" s="226"/>
    </row>
    <row r="25" spans="1:8" ht="24" customHeight="1">
      <c r="A25" s="234"/>
      <c r="B25" s="485"/>
      <c r="C25" s="485"/>
      <c r="D25" s="372"/>
      <c r="E25" s="218"/>
      <c r="F25" s="255"/>
      <c r="G25" s="255"/>
      <c r="H25" s="220"/>
    </row>
    <row r="26" spans="1:8" ht="24" customHeight="1">
      <c r="A26" s="236"/>
      <c r="B26" s="484"/>
      <c r="C26" s="485"/>
      <c r="D26" s="373"/>
      <c r="E26" s="224"/>
      <c r="F26" s="256"/>
      <c r="G26" s="256"/>
      <c r="H26" s="226"/>
    </row>
    <row r="27" spans="1:8" ht="24" customHeight="1">
      <c r="A27" s="234"/>
      <c r="B27" s="485"/>
      <c r="C27" s="485"/>
      <c r="D27" s="372"/>
      <c r="E27" s="218"/>
      <c r="F27" s="255"/>
      <c r="G27" s="255"/>
      <c r="H27" s="220"/>
    </row>
    <row r="28" spans="1:8" ht="24" customHeight="1">
      <c r="A28" s="236"/>
      <c r="B28" s="484"/>
      <c r="C28" s="485"/>
      <c r="D28" s="373"/>
      <c r="E28" s="224"/>
      <c r="F28" s="256"/>
      <c r="G28" s="256"/>
      <c r="H28" s="226"/>
    </row>
    <row r="29" spans="1:8" ht="24" customHeight="1">
      <c r="A29" s="234"/>
      <c r="B29" s="485"/>
      <c r="C29" s="485"/>
      <c r="D29" s="372"/>
      <c r="E29" s="218"/>
      <c r="F29" s="255"/>
      <c r="G29" s="255"/>
      <c r="H29" s="220"/>
    </row>
    <row r="30" spans="1:8" ht="24" customHeight="1">
      <c r="A30" s="236"/>
      <c r="B30" s="222"/>
      <c r="C30" s="216"/>
      <c r="D30" s="373"/>
      <c r="E30" s="224"/>
      <c r="F30" s="256"/>
      <c r="G30" s="256"/>
      <c r="H30" s="226"/>
    </row>
    <row r="31" spans="1:8" ht="24" customHeight="1">
      <c r="A31" s="234"/>
      <c r="B31" s="216"/>
      <c r="C31" s="216"/>
      <c r="D31" s="372"/>
      <c r="E31" s="218"/>
      <c r="F31" s="255"/>
      <c r="G31" s="255"/>
      <c r="H31" s="220"/>
    </row>
    <row r="32" spans="1:8" ht="24" customHeight="1">
      <c r="A32" s="236"/>
      <c r="B32" s="222"/>
      <c r="C32" s="216"/>
      <c r="D32" s="373"/>
      <c r="E32" s="224"/>
      <c r="F32" s="256"/>
      <c r="G32" s="256"/>
      <c r="H32" s="226"/>
    </row>
    <row r="33" spans="1:8" ht="24" customHeight="1">
      <c r="A33" s="234"/>
      <c r="B33" s="216"/>
      <c r="C33" s="216"/>
      <c r="D33" s="372"/>
      <c r="E33" s="218"/>
      <c r="F33" s="255"/>
      <c r="G33" s="255"/>
      <c r="H33" s="220"/>
    </row>
    <row r="34" spans="1:8" ht="24" customHeight="1">
      <c r="A34" s="236"/>
      <c r="B34" s="222"/>
      <c r="C34" s="216"/>
      <c r="D34" s="373"/>
      <c r="E34" s="224"/>
      <c r="F34" s="256"/>
      <c r="G34" s="256"/>
      <c r="H34" s="226"/>
    </row>
    <row r="35" spans="1:8" ht="24" customHeight="1">
      <c r="A35" s="234"/>
      <c r="B35" s="216"/>
      <c r="C35" s="216"/>
      <c r="D35" s="372"/>
      <c r="E35" s="218"/>
      <c r="F35" s="255"/>
      <c r="G35" s="255"/>
      <c r="H35" s="220"/>
    </row>
    <row r="36" spans="1:8" ht="24" customHeight="1">
      <c r="A36" s="236"/>
      <c r="B36" s="222"/>
      <c r="C36" s="216"/>
      <c r="D36" s="373"/>
      <c r="E36" s="224"/>
      <c r="F36" s="256"/>
      <c r="G36" s="256"/>
      <c r="H36" s="226"/>
    </row>
    <row r="37" spans="1:8" ht="24" customHeight="1">
      <c r="A37" s="234"/>
      <c r="B37" s="216"/>
      <c r="C37" s="216"/>
      <c r="D37" s="372"/>
      <c r="E37" s="218"/>
      <c r="F37" s="274"/>
      <c r="G37" s="274"/>
      <c r="H37" s="238"/>
    </row>
    <row r="38" spans="1:8" s="242" customFormat="1" ht="24" customHeight="1" thickBot="1">
      <c r="A38" s="234"/>
      <c r="B38" s="216"/>
      <c r="C38" s="216"/>
      <c r="D38" s="374"/>
      <c r="E38" s="239"/>
      <c r="F38" s="270"/>
      <c r="G38" s="270"/>
      <c r="H38" s="241"/>
    </row>
    <row r="39" spans="1:8" ht="24" customHeight="1" thickTop="1">
      <c r="A39" s="243" t="s">
        <v>25</v>
      </c>
      <c r="B39" s="244"/>
      <c r="C39" s="244"/>
      <c r="D39" s="375"/>
      <c r="E39" s="309"/>
      <c r="F39" s="261"/>
      <c r="G39" s="261"/>
      <c r="H39" s="247"/>
    </row>
    <row r="40" spans="1:8" ht="24" customHeight="1">
      <c r="A40" s="248"/>
      <c r="B40" s="249"/>
      <c r="C40" s="249"/>
      <c r="D40" s="376"/>
      <c r="E40" s="310"/>
      <c r="F40" s="262"/>
      <c r="G40" s="262"/>
      <c r="H40" s="252"/>
    </row>
    <row r="41" spans="1:8" ht="24" customHeight="1">
      <c r="A41" s="234" t="s">
        <v>330</v>
      </c>
      <c r="B41" s="216"/>
      <c r="C41" s="216"/>
      <c r="D41" s="370"/>
      <c r="E41" s="218"/>
      <c r="F41" s="255"/>
      <c r="G41" s="255"/>
      <c r="H41" s="220"/>
    </row>
    <row r="42" spans="1:8" ht="24" customHeight="1">
      <c r="A42" s="235"/>
      <c r="B42" s="222"/>
      <c r="C42" s="216"/>
      <c r="D42" s="371"/>
      <c r="E42" s="224"/>
      <c r="F42" s="256"/>
      <c r="G42" s="256"/>
      <c r="H42" s="226"/>
    </row>
    <row r="43" spans="1:8" ht="24" customHeight="1">
      <c r="A43" s="363" t="s">
        <v>93</v>
      </c>
      <c r="B43" s="420" t="s">
        <v>94</v>
      </c>
      <c r="C43" s="420"/>
      <c r="D43" s="372"/>
      <c r="E43" s="218"/>
      <c r="F43" s="423"/>
      <c r="G43" s="255"/>
      <c r="H43" s="220"/>
    </row>
    <row r="44" spans="1:8" ht="24" customHeight="1">
      <c r="A44" s="221"/>
      <c r="B44" s="424"/>
      <c r="C44" s="420"/>
      <c r="D44" s="425"/>
      <c r="E44" s="426"/>
      <c r="F44" s="427"/>
      <c r="G44" s="256"/>
      <c r="H44" s="226"/>
    </row>
    <row r="45" spans="1:8" ht="24" customHeight="1">
      <c r="A45" s="428" t="s">
        <v>95</v>
      </c>
      <c r="B45" s="429" t="s">
        <v>284</v>
      </c>
      <c r="C45" s="429"/>
      <c r="D45" s="379">
        <v>26.8</v>
      </c>
      <c r="E45" s="353" t="s">
        <v>88</v>
      </c>
      <c r="F45" s="437"/>
      <c r="G45" s="255"/>
      <c r="H45" s="355"/>
    </row>
    <row r="46" spans="1:8" ht="24" customHeight="1">
      <c r="A46" s="430"/>
      <c r="B46" s="431"/>
      <c r="C46" s="429"/>
      <c r="D46" s="380"/>
      <c r="E46" s="358"/>
      <c r="F46" s="434"/>
      <c r="G46" s="359"/>
      <c r="H46" s="360"/>
    </row>
    <row r="47" spans="1:8" ht="24" customHeight="1">
      <c r="A47" s="363" t="s">
        <v>97</v>
      </c>
      <c r="B47" s="420" t="s">
        <v>287</v>
      </c>
      <c r="C47" s="420"/>
      <c r="D47" s="372">
        <v>4.3</v>
      </c>
      <c r="E47" s="353" t="s">
        <v>88</v>
      </c>
      <c r="F47" s="435"/>
      <c r="G47" s="255"/>
      <c r="H47" s="355"/>
    </row>
    <row r="48" spans="1:8" ht="24" customHeight="1">
      <c r="A48" s="221"/>
      <c r="B48" s="424"/>
      <c r="C48" s="420"/>
      <c r="D48" s="373"/>
      <c r="E48" s="224"/>
      <c r="F48" s="436"/>
      <c r="G48" s="256"/>
      <c r="H48" s="226"/>
    </row>
    <row r="49" spans="1:8" ht="24" customHeight="1">
      <c r="A49" s="363" t="s">
        <v>285</v>
      </c>
      <c r="B49" s="420" t="s">
        <v>98</v>
      </c>
      <c r="C49" s="420"/>
      <c r="D49" s="372">
        <v>22.5</v>
      </c>
      <c r="E49" s="353" t="s">
        <v>88</v>
      </c>
      <c r="F49" s="435"/>
      <c r="G49" s="255"/>
      <c r="H49" s="355"/>
    </row>
    <row r="50" spans="1:8" ht="24" customHeight="1">
      <c r="A50" s="221"/>
      <c r="B50" s="424"/>
      <c r="C50" s="420"/>
      <c r="D50" s="373"/>
      <c r="E50" s="224"/>
      <c r="F50" s="436"/>
      <c r="G50" s="256"/>
      <c r="H50" s="226"/>
    </row>
    <row r="51" spans="1:8" ht="24" customHeight="1">
      <c r="A51" s="363"/>
      <c r="B51" s="420"/>
      <c r="C51" s="420"/>
      <c r="D51" s="372"/>
      <c r="E51" s="353"/>
      <c r="F51" s="435"/>
      <c r="G51" s="255"/>
      <c r="H51" s="355"/>
    </row>
    <row r="52" spans="1:8" ht="24" customHeight="1">
      <c r="A52" s="221"/>
      <c r="B52" s="424"/>
      <c r="C52" s="420"/>
      <c r="D52" s="373"/>
      <c r="E52" s="224"/>
      <c r="F52" s="436"/>
      <c r="G52" s="256"/>
      <c r="H52" s="226"/>
    </row>
    <row r="53" spans="1:8" ht="24" customHeight="1">
      <c r="A53" s="363"/>
      <c r="B53" s="420"/>
      <c r="C53" s="420"/>
      <c r="D53" s="438"/>
      <c r="E53" s="353"/>
      <c r="F53" s="435"/>
      <c r="G53" s="255"/>
      <c r="H53" s="355"/>
    </row>
    <row r="54" spans="1:8" ht="24" customHeight="1">
      <c r="A54" s="221"/>
      <c r="B54" s="424"/>
      <c r="C54" s="420"/>
      <c r="D54" s="373"/>
      <c r="E54" s="224"/>
      <c r="F54" s="436"/>
      <c r="G54" s="256"/>
      <c r="H54" s="226"/>
    </row>
    <row r="55" spans="1:8" ht="24" customHeight="1">
      <c r="A55" s="363"/>
      <c r="B55" s="420"/>
      <c r="C55" s="420"/>
      <c r="D55" s="372"/>
      <c r="E55" s="353"/>
      <c r="F55" s="435"/>
      <c r="G55" s="255"/>
      <c r="H55" s="355"/>
    </row>
    <row r="56" spans="1:8" ht="24" customHeight="1">
      <c r="A56" s="221"/>
      <c r="B56" s="424"/>
      <c r="C56" s="420"/>
      <c r="D56" s="373"/>
      <c r="E56" s="224"/>
      <c r="F56" s="436"/>
      <c r="G56" s="256"/>
      <c r="H56" s="226"/>
    </row>
    <row r="57" spans="1:8" ht="24" customHeight="1">
      <c r="A57" s="363"/>
      <c r="B57" s="420"/>
      <c r="C57" s="420"/>
      <c r="D57" s="372"/>
      <c r="E57" s="218"/>
      <c r="F57" s="435"/>
      <c r="G57" s="255"/>
      <c r="H57" s="355"/>
    </row>
    <row r="58" spans="1:8" ht="24" customHeight="1">
      <c r="A58" s="221"/>
      <c r="B58" s="424"/>
      <c r="C58" s="420"/>
      <c r="D58" s="373"/>
      <c r="E58" s="224"/>
      <c r="F58" s="436"/>
      <c r="G58" s="256"/>
      <c r="H58" s="226"/>
    </row>
    <row r="59" spans="1:8" ht="24" customHeight="1">
      <c r="A59" s="363"/>
      <c r="B59" s="420"/>
      <c r="C59" s="420"/>
      <c r="D59" s="372"/>
      <c r="E59" s="218"/>
      <c r="F59" s="435"/>
      <c r="G59" s="255"/>
      <c r="H59" s="355"/>
    </row>
    <row r="60" spans="1:8" ht="24" customHeight="1">
      <c r="A60" s="221"/>
      <c r="B60" s="424"/>
      <c r="C60" s="420"/>
      <c r="D60" s="373"/>
      <c r="E60" s="224"/>
      <c r="F60" s="436"/>
      <c r="G60" s="256"/>
      <c r="H60" s="226"/>
    </row>
    <row r="61" spans="1:8" ht="24" customHeight="1">
      <c r="A61" s="363"/>
      <c r="B61" s="420"/>
      <c r="C61" s="420"/>
      <c r="D61" s="421"/>
      <c r="E61" s="422"/>
      <c r="F61" s="423"/>
      <c r="G61" s="255"/>
      <c r="H61" s="220"/>
    </row>
    <row r="62" spans="1:8" ht="24" customHeight="1">
      <c r="A62" s="221"/>
      <c r="B62" s="424"/>
      <c r="C62" s="420"/>
      <c r="D62" s="425"/>
      <c r="E62" s="426"/>
      <c r="F62" s="427"/>
      <c r="G62" s="256"/>
      <c r="H62" s="226"/>
    </row>
    <row r="63" spans="1:8" ht="24" customHeight="1">
      <c r="A63" s="363"/>
      <c r="B63" s="420"/>
      <c r="C63" s="420"/>
      <c r="D63" s="421"/>
      <c r="E63" s="422"/>
      <c r="F63" s="423"/>
      <c r="G63" s="255"/>
      <c r="H63" s="220"/>
    </row>
    <row r="64" spans="1:8" ht="24" customHeight="1">
      <c r="A64" s="221"/>
      <c r="B64" s="424"/>
      <c r="C64" s="420"/>
      <c r="D64" s="425"/>
      <c r="E64" s="426"/>
      <c r="F64" s="427"/>
      <c r="G64" s="256"/>
      <c r="H64" s="226"/>
    </row>
    <row r="65" spans="1:10" ht="24" customHeight="1">
      <c r="A65" s="363"/>
      <c r="B65" s="420"/>
      <c r="C65" s="420"/>
      <c r="D65" s="372"/>
      <c r="E65" s="218"/>
      <c r="F65" s="435"/>
      <c r="G65" s="255"/>
      <c r="H65" s="220"/>
      <c r="I65" s="242"/>
      <c r="J65" s="242"/>
    </row>
    <row r="66" spans="1:10" s="242" customFormat="1" ht="24" customHeight="1">
      <c r="A66" s="221"/>
      <c r="B66" s="424"/>
      <c r="C66" s="432"/>
      <c r="D66" s="373"/>
      <c r="E66" s="224"/>
      <c r="F66" s="436"/>
      <c r="G66" s="256"/>
      <c r="H66" s="226"/>
    </row>
    <row r="67" spans="1:10" ht="24" customHeight="1">
      <c r="A67" s="363"/>
      <c r="B67" s="420"/>
      <c r="C67" s="420"/>
      <c r="D67" s="372"/>
      <c r="E67" s="218"/>
      <c r="F67" s="435"/>
      <c r="G67" s="255"/>
      <c r="H67" s="220"/>
    </row>
    <row r="68" spans="1:10" ht="24" customHeight="1">
      <c r="A68" s="363"/>
      <c r="B68" s="424"/>
      <c r="C68" s="420"/>
      <c r="D68" s="373"/>
      <c r="E68" s="224"/>
      <c r="F68" s="436"/>
      <c r="G68" s="256"/>
      <c r="H68" s="226"/>
    </row>
    <row r="69" spans="1:10" ht="24" customHeight="1">
      <c r="A69" s="364"/>
      <c r="B69" s="420"/>
      <c r="C69" s="420"/>
      <c r="D69" s="372"/>
      <c r="E69" s="218"/>
      <c r="F69" s="435"/>
      <c r="G69" s="255"/>
      <c r="H69" s="220"/>
    </row>
    <row r="70" spans="1:10" ht="24" customHeight="1">
      <c r="A70" s="221"/>
      <c r="B70" s="424"/>
      <c r="C70" s="420"/>
      <c r="D70" s="373"/>
      <c r="E70" s="224"/>
      <c r="F70" s="436"/>
      <c r="G70" s="256"/>
      <c r="H70" s="226"/>
    </row>
    <row r="71" spans="1:10" ht="24" customHeight="1">
      <c r="A71" s="363"/>
      <c r="B71" s="420"/>
      <c r="C71" s="420"/>
      <c r="D71" s="372"/>
      <c r="E71" s="218"/>
      <c r="F71" s="435"/>
      <c r="G71" s="255"/>
      <c r="H71" s="220"/>
    </row>
    <row r="72" spans="1:10" ht="24" customHeight="1">
      <c r="A72" s="221"/>
      <c r="B72" s="424"/>
      <c r="C72" s="420"/>
      <c r="D72" s="373"/>
      <c r="E72" s="224"/>
      <c r="F72" s="436"/>
      <c r="G72" s="256"/>
      <c r="H72" s="226"/>
    </row>
    <row r="73" spans="1:10" ht="24" customHeight="1">
      <c r="A73" s="234"/>
      <c r="B73" s="216"/>
      <c r="C73" s="216"/>
      <c r="D73" s="372"/>
      <c r="E73" s="218"/>
      <c r="F73" s="435"/>
      <c r="G73" s="255"/>
      <c r="H73" s="220"/>
    </row>
    <row r="74" spans="1:10" ht="24" customHeight="1">
      <c r="A74" s="236"/>
      <c r="B74" s="222"/>
      <c r="C74" s="216"/>
      <c r="D74" s="371"/>
      <c r="E74" s="224"/>
      <c r="F74" s="256"/>
      <c r="G74" s="256"/>
      <c r="H74" s="226"/>
    </row>
    <row r="75" spans="1:10" ht="24" customHeight="1">
      <c r="A75" s="263"/>
      <c r="B75" s="216"/>
      <c r="C75" s="216"/>
      <c r="D75" s="370"/>
      <c r="E75" s="218"/>
      <c r="F75" s="255"/>
      <c r="G75" s="255"/>
      <c r="H75" s="220"/>
    </row>
    <row r="76" spans="1:10" ht="24" customHeight="1" thickBot="1">
      <c r="A76" s="234"/>
      <c r="B76" s="216"/>
      <c r="C76" s="216"/>
      <c r="D76" s="381"/>
      <c r="E76" s="239"/>
      <c r="F76" s="256"/>
      <c r="G76" s="269"/>
      <c r="H76" s="268"/>
    </row>
    <row r="77" spans="1:10" ht="24" customHeight="1" thickTop="1">
      <c r="A77" s="243" t="s">
        <v>33</v>
      </c>
      <c r="B77" s="244"/>
      <c r="C77" s="244"/>
      <c r="D77" s="375"/>
      <c r="E77" s="309"/>
      <c r="F77" s="261"/>
      <c r="G77" s="261"/>
      <c r="H77" s="333"/>
    </row>
    <row r="78" spans="1:10" ht="24" customHeight="1">
      <c r="A78" s="248"/>
      <c r="B78" s="249"/>
      <c r="C78" s="249"/>
      <c r="D78" s="376"/>
      <c r="E78" s="310"/>
      <c r="F78" s="262"/>
      <c r="G78" s="262"/>
      <c r="H78" s="252"/>
    </row>
    <row r="79" spans="1:10" ht="24" customHeight="1">
      <c r="A79" s="234" t="s">
        <v>281</v>
      </c>
      <c r="B79" s="216"/>
      <c r="C79" s="216"/>
      <c r="D79" s="370"/>
      <c r="E79" s="218"/>
      <c r="F79" s="255"/>
      <c r="G79" s="255"/>
      <c r="H79" s="220"/>
    </row>
    <row r="80" spans="1:10" ht="24" customHeight="1">
      <c r="A80" s="235"/>
      <c r="B80" s="222"/>
      <c r="C80" s="216"/>
      <c r="D80" s="371"/>
      <c r="E80" s="224"/>
      <c r="F80" s="256"/>
      <c r="G80" s="256"/>
      <c r="H80" s="226"/>
    </row>
    <row r="81" spans="1:8" ht="24" customHeight="1">
      <c r="A81" s="351" t="s">
        <v>264</v>
      </c>
      <c r="B81" s="216"/>
      <c r="C81" s="216"/>
      <c r="D81" s="370"/>
      <c r="E81" s="218"/>
      <c r="F81" s="255"/>
      <c r="G81" s="255"/>
      <c r="H81" s="220"/>
    </row>
    <row r="82" spans="1:8" ht="24" customHeight="1">
      <c r="A82" s="357"/>
      <c r="B82" s="222"/>
      <c r="C82" s="216"/>
      <c r="D82" s="371"/>
      <c r="E82" s="224"/>
      <c r="F82" s="256"/>
      <c r="G82" s="256"/>
      <c r="H82" s="226"/>
    </row>
    <row r="83" spans="1:8" ht="24" customHeight="1">
      <c r="A83" s="234" t="s">
        <v>100</v>
      </c>
      <c r="B83" s="216" t="s">
        <v>287</v>
      </c>
      <c r="C83" s="216"/>
      <c r="D83" s="370">
        <v>10.1</v>
      </c>
      <c r="E83" s="218" t="s">
        <v>101</v>
      </c>
      <c r="F83" s="255"/>
      <c r="G83" s="255"/>
      <c r="H83" s="220"/>
    </row>
    <row r="84" spans="1:8" ht="24" customHeight="1">
      <c r="A84" s="236"/>
      <c r="B84" s="222"/>
      <c r="C84" s="216"/>
      <c r="D84" s="371"/>
      <c r="E84" s="224"/>
      <c r="F84" s="256"/>
      <c r="G84" s="256"/>
      <c r="H84" s="226"/>
    </row>
    <row r="85" spans="1:8" ht="24" customHeight="1">
      <c r="A85" s="234" t="s">
        <v>100</v>
      </c>
      <c r="B85" s="216" t="s">
        <v>98</v>
      </c>
      <c r="C85" s="216"/>
      <c r="D85" s="370">
        <v>33.799999999999997</v>
      </c>
      <c r="E85" s="218" t="s">
        <v>101</v>
      </c>
      <c r="F85" s="255"/>
      <c r="G85" s="255"/>
      <c r="H85" s="220"/>
    </row>
    <row r="86" spans="1:8" ht="24" customHeight="1">
      <c r="A86" s="236"/>
      <c r="B86" s="222"/>
      <c r="C86" s="216"/>
      <c r="D86" s="371"/>
      <c r="E86" s="224"/>
      <c r="F86" s="256"/>
      <c r="G86" s="256"/>
      <c r="H86" s="226"/>
    </row>
    <row r="87" spans="1:8" ht="24" customHeight="1">
      <c r="A87" s="234" t="s">
        <v>309</v>
      </c>
      <c r="B87" s="216" t="s">
        <v>310</v>
      </c>
      <c r="C87" s="216"/>
      <c r="D87" s="370">
        <v>31.1</v>
      </c>
      <c r="E87" s="218" t="s">
        <v>88</v>
      </c>
      <c r="F87" s="255"/>
      <c r="G87" s="255"/>
      <c r="H87" s="220"/>
    </row>
    <row r="88" spans="1:8" ht="24" customHeight="1">
      <c r="A88" s="236"/>
      <c r="B88" s="222"/>
      <c r="C88" s="216"/>
      <c r="D88" s="371"/>
      <c r="E88" s="224"/>
      <c r="F88" s="256"/>
      <c r="G88" s="256"/>
      <c r="H88" s="226"/>
    </row>
    <row r="89" spans="1:8" ht="24" customHeight="1">
      <c r="A89" s="234"/>
      <c r="B89" s="216"/>
      <c r="C89" s="216"/>
      <c r="D89" s="370"/>
      <c r="E89" s="218"/>
      <c r="F89" s="255"/>
      <c r="G89" s="255"/>
      <c r="H89" s="220"/>
    </row>
    <row r="90" spans="1:8" ht="24" customHeight="1">
      <c r="A90" s="236"/>
      <c r="B90" s="222"/>
      <c r="C90" s="216"/>
      <c r="D90" s="371"/>
      <c r="E90" s="224"/>
      <c r="F90" s="256"/>
      <c r="G90" s="256"/>
      <c r="H90" s="226"/>
    </row>
    <row r="91" spans="1:8" ht="24" customHeight="1">
      <c r="A91" s="234"/>
      <c r="B91" s="216"/>
      <c r="C91" s="216"/>
      <c r="D91" s="370"/>
      <c r="E91" s="218"/>
      <c r="F91" s="255"/>
      <c r="G91" s="255"/>
      <c r="H91" s="220"/>
    </row>
    <row r="92" spans="1:8" ht="24" customHeight="1">
      <c r="A92" s="236"/>
      <c r="B92" s="222"/>
      <c r="C92" s="216"/>
      <c r="D92" s="371"/>
      <c r="E92" s="224"/>
      <c r="F92" s="256"/>
      <c r="G92" s="256"/>
      <c r="H92" s="226"/>
    </row>
    <row r="93" spans="1:8" ht="24" customHeight="1">
      <c r="A93" s="234"/>
      <c r="B93" s="216"/>
      <c r="C93" s="216"/>
      <c r="D93" s="370"/>
      <c r="E93" s="218"/>
      <c r="F93" s="255"/>
      <c r="G93" s="255"/>
      <c r="H93" s="220"/>
    </row>
    <row r="94" spans="1:8" ht="24" customHeight="1">
      <c r="A94" s="236"/>
      <c r="B94" s="222"/>
      <c r="C94" s="216"/>
      <c r="D94" s="371"/>
      <c r="E94" s="224"/>
      <c r="F94" s="256"/>
      <c r="G94" s="256"/>
      <c r="H94" s="226"/>
    </row>
    <row r="95" spans="1:8" ht="24" customHeight="1">
      <c r="A95" s="234"/>
      <c r="B95" s="216"/>
      <c r="C95" s="216"/>
      <c r="D95" s="370"/>
      <c r="E95" s="218"/>
      <c r="F95" s="255"/>
      <c r="G95" s="255"/>
      <c r="H95" s="220"/>
    </row>
    <row r="96" spans="1:8" ht="24" customHeight="1">
      <c r="A96" s="236"/>
      <c r="B96" s="222"/>
      <c r="C96" s="216"/>
      <c r="D96" s="371"/>
      <c r="E96" s="224"/>
      <c r="F96" s="256"/>
      <c r="G96" s="256"/>
      <c r="H96" s="226"/>
    </row>
    <row r="97" spans="1:8" ht="24" customHeight="1">
      <c r="A97" s="263"/>
      <c r="B97" s="216"/>
      <c r="C97" s="216"/>
      <c r="D97" s="370"/>
      <c r="E97" s="218"/>
      <c r="F97" s="255"/>
      <c r="G97" s="255"/>
      <c r="H97" s="220"/>
    </row>
    <row r="98" spans="1:8" ht="24" customHeight="1">
      <c r="A98" s="236"/>
      <c r="B98" s="222"/>
      <c r="C98" s="216"/>
      <c r="D98" s="371"/>
      <c r="E98" s="224"/>
      <c r="F98" s="256"/>
      <c r="G98" s="256"/>
      <c r="H98" s="226"/>
    </row>
    <row r="99" spans="1:8" ht="24" customHeight="1">
      <c r="A99" s="234"/>
      <c r="B99" s="216"/>
      <c r="C99" s="216"/>
      <c r="D99" s="370"/>
      <c r="E99" s="218"/>
      <c r="F99" s="255"/>
      <c r="G99" s="255"/>
      <c r="H99" s="220"/>
    </row>
    <row r="100" spans="1:8" ht="24" customHeight="1">
      <c r="A100" s="236"/>
      <c r="B100" s="222"/>
      <c r="C100" s="216"/>
      <c r="D100" s="371"/>
      <c r="E100" s="224"/>
      <c r="F100" s="256"/>
      <c r="G100" s="256"/>
      <c r="H100" s="226"/>
    </row>
    <row r="101" spans="1:8" ht="24" customHeight="1">
      <c r="A101" s="234"/>
      <c r="B101" s="216"/>
      <c r="C101" s="216"/>
      <c r="D101" s="370"/>
      <c r="E101" s="218"/>
      <c r="F101" s="255"/>
      <c r="G101" s="255"/>
      <c r="H101" s="220"/>
    </row>
    <row r="102" spans="1:8" ht="24" customHeight="1">
      <c r="A102" s="236"/>
      <c r="B102" s="222"/>
      <c r="C102" s="216"/>
      <c r="D102" s="371"/>
      <c r="E102" s="224"/>
      <c r="F102" s="256"/>
      <c r="G102" s="256"/>
      <c r="H102" s="226"/>
    </row>
    <row r="103" spans="1:8" ht="24" customHeight="1">
      <c r="A103" s="234"/>
      <c r="B103" s="216"/>
      <c r="C103" s="216"/>
      <c r="D103" s="370"/>
      <c r="E103" s="218"/>
      <c r="F103" s="255"/>
      <c r="G103" s="255"/>
      <c r="H103" s="220"/>
    </row>
    <row r="104" spans="1:8" ht="24" customHeight="1">
      <c r="A104" s="236"/>
      <c r="B104" s="222"/>
      <c r="C104" s="265"/>
      <c r="D104" s="371"/>
      <c r="E104" s="224"/>
      <c r="F104" s="256"/>
      <c r="G104" s="256"/>
      <c r="H104" s="226"/>
    </row>
    <row r="105" spans="1:8" ht="24" customHeight="1">
      <c r="A105" s="263"/>
      <c r="B105" s="216"/>
      <c r="C105" s="216"/>
      <c r="D105" s="370"/>
      <c r="E105" s="218"/>
      <c r="F105" s="255"/>
      <c r="G105" s="255"/>
      <c r="H105" s="220"/>
    </row>
    <row r="106" spans="1:8" ht="24" customHeight="1">
      <c r="A106" s="234"/>
      <c r="B106" s="222"/>
      <c r="C106" s="216"/>
      <c r="D106" s="371"/>
      <c r="E106" s="224"/>
      <c r="F106" s="256"/>
      <c r="G106" s="256"/>
      <c r="H106" s="226"/>
    </row>
    <row r="107" spans="1:8" ht="24" customHeight="1">
      <c r="A107" s="266"/>
      <c r="B107" s="216"/>
      <c r="C107" s="216"/>
      <c r="D107" s="370"/>
      <c r="E107" s="218"/>
      <c r="F107" s="255"/>
      <c r="G107" s="255"/>
      <c r="H107" s="220"/>
    </row>
    <row r="108" spans="1:8" ht="24" customHeight="1">
      <c r="A108" s="236"/>
      <c r="B108" s="222"/>
      <c r="C108" s="216"/>
      <c r="D108" s="371"/>
      <c r="E108" s="224"/>
      <c r="F108" s="256"/>
      <c r="G108" s="256"/>
      <c r="H108" s="226"/>
    </row>
    <row r="109" spans="1:8" ht="24" customHeight="1">
      <c r="A109" s="234"/>
      <c r="B109" s="216"/>
      <c r="C109" s="216"/>
      <c r="D109" s="370"/>
      <c r="E109" s="218"/>
      <c r="F109" s="255"/>
      <c r="G109" s="255"/>
      <c r="H109" s="220"/>
    </row>
    <row r="110" spans="1:8" ht="24" customHeight="1">
      <c r="A110" s="236"/>
      <c r="B110" s="222"/>
      <c r="C110" s="216"/>
      <c r="D110" s="371"/>
      <c r="E110" s="224"/>
      <c r="F110" s="256"/>
      <c r="G110" s="256"/>
      <c r="H110" s="226"/>
    </row>
    <row r="111" spans="1:8" ht="24" customHeight="1">
      <c r="A111" s="234"/>
      <c r="B111" s="216"/>
      <c r="C111" s="216"/>
      <c r="D111" s="370"/>
      <c r="E111" s="218"/>
      <c r="F111" s="255"/>
      <c r="G111" s="255"/>
      <c r="H111" s="220"/>
    </row>
    <row r="112" spans="1:8" ht="24" customHeight="1">
      <c r="A112" s="236"/>
      <c r="B112" s="222"/>
      <c r="C112" s="216"/>
      <c r="D112" s="371"/>
      <c r="E112" s="224"/>
      <c r="F112" s="256"/>
      <c r="G112" s="256"/>
      <c r="H112" s="226"/>
    </row>
    <row r="113" spans="1:8" ht="24" customHeight="1">
      <c r="A113" s="263"/>
      <c r="B113" s="216"/>
      <c r="C113" s="216"/>
      <c r="D113" s="370"/>
      <c r="E113" s="218"/>
      <c r="F113" s="255"/>
      <c r="G113" s="255"/>
      <c r="H113" s="220"/>
    </row>
    <row r="114" spans="1:8" ht="24" customHeight="1" thickBot="1">
      <c r="A114" s="234"/>
      <c r="B114" s="216"/>
      <c r="C114" s="216"/>
      <c r="D114" s="381"/>
      <c r="E114" s="239"/>
      <c r="F114" s="256"/>
      <c r="G114" s="269"/>
      <c r="H114" s="268"/>
    </row>
    <row r="115" spans="1:8" ht="24" customHeight="1" thickTop="1">
      <c r="A115" s="243" t="s">
        <v>33</v>
      </c>
      <c r="B115" s="244"/>
      <c r="C115" s="244"/>
      <c r="D115" s="375"/>
      <c r="E115" s="309"/>
      <c r="F115" s="261"/>
      <c r="G115" s="261"/>
      <c r="H115" s="247"/>
    </row>
    <row r="116" spans="1:8" ht="24" customHeight="1">
      <c r="A116" s="248"/>
      <c r="B116" s="249"/>
      <c r="C116" s="249"/>
      <c r="D116" s="376"/>
      <c r="E116" s="310"/>
      <c r="F116" s="262"/>
      <c r="G116" s="262"/>
      <c r="H116" s="252"/>
    </row>
  </sheetData>
  <mergeCells count="4">
    <mergeCell ref="A1:A2"/>
    <mergeCell ref="B1:B2"/>
    <mergeCell ref="D1:G1"/>
    <mergeCell ref="H1:H2"/>
  </mergeCells>
  <phoneticPr fontId="4"/>
  <conditionalFormatting sqref="F41:F44 F38 F79:F114 F3:F4 F6:F36 F48 F50:F76">
    <cfRule type="expression" dxfId="9" priority="7" stopIfTrue="1">
      <formula>AND(D3=1,E3="式")</formula>
    </cfRule>
  </conditionalFormatting>
  <conditionalFormatting sqref="F5 F37">
    <cfRule type="expression" dxfId="8" priority="8" stopIfTrue="1">
      <formula>AND(D5=1,E5="式")</formula>
    </cfRule>
  </conditionalFormatting>
  <conditionalFormatting sqref="F45:F46">
    <cfRule type="expression" dxfId="7" priority="5" stopIfTrue="1">
      <formula>AND(D45=1,E45="式")</formula>
    </cfRule>
  </conditionalFormatting>
  <conditionalFormatting sqref="F47">
    <cfRule type="expression" dxfId="6" priority="2" stopIfTrue="1">
      <formula>AND(D47=1,E47="式")</formula>
    </cfRule>
  </conditionalFormatting>
  <conditionalFormatting sqref="F49">
    <cfRule type="expression" dxfId="5" priority="1" stopIfTrue="1">
      <formula>AND(D49=1,E49="式")</formula>
    </cfRule>
  </conditionalFormatting>
  <dataValidations count="1">
    <dataValidation type="list" allowBlank="1" showInputMessage="1" showErrorMessage="1" sqref="E3:E116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88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2" manualBreakCount="2">
    <brk id="40" max="8" man="1"/>
    <brk id="78" max="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79"/>
  <sheetViews>
    <sheetView showGridLines="0" showZeros="0" view="pageBreakPreview" topLeftCell="A37" zoomScaleNormal="100" zoomScaleSheetLayoutView="100" workbookViewId="0">
      <selection activeCell="D39" sqref="D39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254" customWidth="1"/>
    <col min="5" max="5" width="6.625" style="212" customWidth="1"/>
    <col min="6" max="6" width="10.625" style="275" customWidth="1"/>
    <col min="7" max="7" width="12.125" style="275" customWidth="1"/>
    <col min="8" max="8" width="12.125" style="336" customWidth="1"/>
    <col min="9" max="9" width="9" style="212"/>
    <col min="10" max="10" width="9" style="211"/>
    <col min="11" max="16384" width="9" style="212"/>
  </cols>
  <sheetData>
    <row r="1" spans="1:10" ht="20.100000000000001" customHeight="1">
      <c r="A1" s="522" t="s">
        <v>26</v>
      </c>
      <c r="B1" s="524" t="s">
        <v>58</v>
      </c>
      <c r="C1" s="208"/>
      <c r="D1" s="209" t="s">
        <v>27</v>
      </c>
      <c r="E1" s="209"/>
      <c r="F1" s="271"/>
      <c r="G1" s="272"/>
      <c r="H1" s="528" t="s">
        <v>73</v>
      </c>
      <c r="I1" s="211" t="s">
        <v>39</v>
      </c>
      <c r="J1" s="211" t="s">
        <v>46</v>
      </c>
    </row>
    <row r="2" spans="1:10" ht="19.5" customHeight="1">
      <c r="A2" s="523"/>
      <c r="B2" s="525"/>
      <c r="C2" s="213"/>
      <c r="D2" s="214" t="s">
        <v>28</v>
      </c>
      <c r="E2" s="214" t="s">
        <v>29</v>
      </c>
      <c r="F2" s="273" t="s">
        <v>30</v>
      </c>
      <c r="G2" s="273" t="s">
        <v>31</v>
      </c>
      <c r="H2" s="529"/>
    </row>
    <row r="3" spans="1:10" ht="24" customHeight="1">
      <c r="A3" s="328" t="s">
        <v>71</v>
      </c>
      <c r="B3" s="216"/>
      <c r="C3" s="216"/>
      <c r="D3" s="264"/>
      <c r="E3" s="218"/>
      <c r="F3" s="255"/>
      <c r="G3" s="255"/>
      <c r="H3" s="337"/>
      <c r="J3" s="211" t="s">
        <v>54</v>
      </c>
    </row>
    <row r="4" spans="1:10" ht="24" customHeight="1">
      <c r="A4" s="221"/>
      <c r="B4" s="222"/>
      <c r="C4" s="216"/>
      <c r="D4" s="296"/>
      <c r="E4" s="224"/>
      <c r="F4" s="256"/>
      <c r="G4" s="256"/>
      <c r="H4" s="338"/>
      <c r="J4" s="211" t="s">
        <v>55</v>
      </c>
    </row>
    <row r="5" spans="1:10" ht="24" customHeight="1">
      <c r="A5" s="327" t="s">
        <v>78</v>
      </c>
      <c r="B5" s="216"/>
      <c r="C5" s="216"/>
      <c r="D5" s="227">
        <f>IF(G5=0,0,"1.0")</f>
        <v>0</v>
      </c>
      <c r="E5" s="218">
        <f>IF(G5=0,0,"式")</f>
        <v>0</v>
      </c>
      <c r="F5" s="255"/>
      <c r="G5" s="255">
        <f>'昇降-細目別内訳'!G39</f>
        <v>0</v>
      </c>
      <c r="H5" s="339">
        <f>'昇降-細目別内訳'!H39</f>
        <v>0</v>
      </c>
      <c r="J5" s="211" t="s">
        <v>54</v>
      </c>
    </row>
    <row r="6" spans="1:10" ht="24" customHeight="1">
      <c r="A6" s="236"/>
      <c r="B6" s="222"/>
      <c r="C6" s="216"/>
      <c r="D6" s="231">
        <f>IF(G6=0,0,"1.0")</f>
        <v>0</v>
      </c>
      <c r="E6" s="224">
        <f>IF(G6=0,0,"式")</f>
        <v>0</v>
      </c>
      <c r="F6" s="256"/>
      <c r="G6" s="256">
        <f>'昇降-細目別内訳'!G40</f>
        <v>0</v>
      </c>
      <c r="H6" s="338">
        <f>'昇降-細目別内訳'!H40</f>
        <v>0</v>
      </c>
      <c r="J6" s="211" t="s">
        <v>55</v>
      </c>
    </row>
    <row r="7" spans="1:10" ht="24" customHeight="1">
      <c r="A7" s="234" t="s">
        <v>79</v>
      </c>
      <c r="B7" s="216"/>
      <c r="C7" s="216"/>
      <c r="D7" s="227">
        <f>IF(G7=0,0,"1.0")</f>
        <v>0</v>
      </c>
      <c r="E7" s="218">
        <f>IF(G7=0,0,"式")</f>
        <v>0</v>
      </c>
      <c r="F7" s="274"/>
      <c r="G7" s="274">
        <f>'昇降（処）-細目別内訳'!G39</f>
        <v>0</v>
      </c>
      <c r="H7" s="340"/>
      <c r="J7" s="211" t="s">
        <v>54</v>
      </c>
    </row>
    <row r="8" spans="1:10" ht="24" customHeight="1">
      <c r="A8" s="236"/>
      <c r="B8" s="222"/>
      <c r="C8" s="216"/>
      <c r="D8" s="231">
        <f>IF(G8=0,0,"1.0")</f>
        <v>0</v>
      </c>
      <c r="E8" s="224">
        <f>IF(G8=0,0,"式")</f>
        <v>0</v>
      </c>
      <c r="F8" s="303"/>
      <c r="G8" s="304">
        <f>'昇降（処）-細目別内訳'!G40</f>
        <v>0</v>
      </c>
      <c r="H8" s="343"/>
      <c r="J8" s="211" t="s">
        <v>55</v>
      </c>
    </row>
    <row r="9" spans="1:10" ht="24" customHeight="1">
      <c r="A9" s="234"/>
      <c r="B9" s="216"/>
      <c r="C9" s="216"/>
      <c r="D9" s="383"/>
      <c r="E9" s="218"/>
      <c r="F9" s="269"/>
      <c r="G9" s="274"/>
      <c r="H9" s="340"/>
      <c r="J9" s="211" t="s">
        <v>54</v>
      </c>
    </row>
    <row r="10" spans="1:10" ht="24" customHeight="1">
      <c r="A10" s="236"/>
      <c r="B10" s="222"/>
      <c r="C10" s="216"/>
      <c r="D10" s="384"/>
      <c r="E10" s="224"/>
      <c r="F10" s="304"/>
      <c r="G10" s="304"/>
      <c r="H10" s="343"/>
      <c r="J10" s="211" t="s">
        <v>55</v>
      </c>
    </row>
    <row r="11" spans="1:10" ht="24" customHeight="1">
      <c r="A11" s="234"/>
      <c r="B11" s="216"/>
      <c r="C11" s="216"/>
      <c r="D11" s="383"/>
      <c r="E11" s="218"/>
      <c r="F11" s="269"/>
      <c r="G11" s="274"/>
      <c r="H11" s="340"/>
      <c r="J11" s="211" t="s">
        <v>54</v>
      </c>
    </row>
    <row r="12" spans="1:10" ht="24" customHeight="1">
      <c r="A12" s="236"/>
      <c r="B12" s="222"/>
      <c r="C12" s="216"/>
      <c r="D12" s="384"/>
      <c r="E12" s="224"/>
      <c r="F12" s="304"/>
      <c r="G12" s="304"/>
      <c r="H12" s="343"/>
      <c r="J12" s="211" t="s">
        <v>55</v>
      </c>
    </row>
    <row r="13" spans="1:10" ht="24" customHeight="1">
      <c r="A13" s="234"/>
      <c r="B13" s="216"/>
      <c r="C13" s="216"/>
      <c r="D13" s="383"/>
      <c r="E13" s="218"/>
      <c r="F13" s="269"/>
      <c r="G13" s="274"/>
      <c r="H13" s="340"/>
      <c r="J13" s="211" t="s">
        <v>54</v>
      </c>
    </row>
    <row r="14" spans="1:10" ht="24" customHeight="1">
      <c r="A14" s="236"/>
      <c r="B14" s="222"/>
      <c r="C14" s="216"/>
      <c r="D14" s="384"/>
      <c r="E14" s="224"/>
      <c r="F14" s="304"/>
      <c r="G14" s="304"/>
      <c r="H14" s="343"/>
      <c r="J14" s="211" t="s">
        <v>55</v>
      </c>
    </row>
    <row r="15" spans="1:10" ht="24" customHeight="1">
      <c r="A15" s="234"/>
      <c r="B15" s="216"/>
      <c r="C15" s="216"/>
      <c r="D15" s="383"/>
      <c r="E15" s="218"/>
      <c r="F15" s="269"/>
      <c r="G15" s="274"/>
      <c r="H15" s="340"/>
      <c r="J15" s="211" t="s">
        <v>54</v>
      </c>
    </row>
    <row r="16" spans="1:10" ht="24" customHeight="1">
      <c r="A16" s="236"/>
      <c r="B16" s="222"/>
      <c r="C16" s="216"/>
      <c r="D16" s="384"/>
      <c r="E16" s="224"/>
      <c r="F16" s="304"/>
      <c r="G16" s="304"/>
      <c r="H16" s="343"/>
      <c r="J16" s="211" t="s">
        <v>55</v>
      </c>
    </row>
    <row r="17" spans="1:10" ht="24" customHeight="1">
      <c r="A17" s="234"/>
      <c r="B17" s="216"/>
      <c r="C17" s="216"/>
      <c r="D17" s="383"/>
      <c r="E17" s="218"/>
      <c r="F17" s="269"/>
      <c r="G17" s="274"/>
      <c r="H17" s="340"/>
      <c r="J17" s="211" t="s">
        <v>54</v>
      </c>
    </row>
    <row r="18" spans="1:10" ht="24" customHeight="1">
      <c r="A18" s="236"/>
      <c r="B18" s="222"/>
      <c r="C18" s="216"/>
      <c r="D18" s="384"/>
      <c r="E18" s="224"/>
      <c r="F18" s="304"/>
      <c r="G18" s="304"/>
      <c r="H18" s="343"/>
      <c r="J18" s="211" t="s">
        <v>55</v>
      </c>
    </row>
    <row r="19" spans="1:10" ht="24" customHeight="1">
      <c r="A19" s="234"/>
      <c r="B19" s="216"/>
      <c r="C19" s="216"/>
      <c r="D19" s="383"/>
      <c r="E19" s="218"/>
      <c r="F19" s="269"/>
      <c r="G19" s="274"/>
      <c r="H19" s="340"/>
      <c r="J19" s="211" t="s">
        <v>54</v>
      </c>
    </row>
    <row r="20" spans="1:10" ht="24" customHeight="1">
      <c r="A20" s="236"/>
      <c r="B20" s="222"/>
      <c r="C20" s="216"/>
      <c r="D20" s="384"/>
      <c r="E20" s="224"/>
      <c r="F20" s="304"/>
      <c r="G20" s="304"/>
      <c r="H20" s="343"/>
      <c r="J20" s="211" t="s">
        <v>55</v>
      </c>
    </row>
    <row r="21" spans="1:10" ht="24" customHeight="1">
      <c r="A21" s="234"/>
      <c r="B21" s="216"/>
      <c r="C21" s="216"/>
      <c r="D21" s="383"/>
      <c r="E21" s="218"/>
      <c r="F21" s="269"/>
      <c r="G21" s="274"/>
      <c r="H21" s="340"/>
      <c r="J21" s="211" t="s">
        <v>54</v>
      </c>
    </row>
    <row r="22" spans="1:10" ht="24" customHeight="1">
      <c r="A22" s="236"/>
      <c r="B22" s="222"/>
      <c r="C22" s="216"/>
      <c r="D22" s="384"/>
      <c r="E22" s="224"/>
      <c r="F22" s="304"/>
      <c r="G22" s="304"/>
      <c r="H22" s="343"/>
      <c r="J22" s="211" t="s">
        <v>55</v>
      </c>
    </row>
    <row r="23" spans="1:10" ht="24" customHeight="1">
      <c r="A23" s="234"/>
      <c r="B23" s="216"/>
      <c r="C23" s="216"/>
      <c r="D23" s="383"/>
      <c r="E23" s="218"/>
      <c r="F23" s="269"/>
      <c r="G23" s="274"/>
      <c r="H23" s="340"/>
      <c r="J23" s="211" t="s">
        <v>54</v>
      </c>
    </row>
    <row r="24" spans="1:10" ht="24" customHeight="1">
      <c r="A24" s="236"/>
      <c r="B24" s="222"/>
      <c r="C24" s="216"/>
      <c r="D24" s="384"/>
      <c r="E24" s="224"/>
      <c r="F24" s="304"/>
      <c r="G24" s="304"/>
      <c r="H24" s="343"/>
      <c r="J24" s="211" t="s">
        <v>55</v>
      </c>
    </row>
    <row r="25" spans="1:10" ht="24" customHeight="1">
      <c r="A25" s="234"/>
      <c r="B25" s="216"/>
      <c r="C25" s="216"/>
      <c r="D25" s="383"/>
      <c r="E25" s="218"/>
      <c r="F25" s="269"/>
      <c r="G25" s="274"/>
      <c r="H25" s="340"/>
      <c r="J25" s="211" t="s">
        <v>54</v>
      </c>
    </row>
    <row r="26" spans="1:10" ht="24" customHeight="1">
      <c r="A26" s="236"/>
      <c r="B26" s="222"/>
      <c r="C26" s="216"/>
      <c r="D26" s="384"/>
      <c r="E26" s="224"/>
      <c r="F26" s="304"/>
      <c r="G26" s="304"/>
      <c r="H26" s="343"/>
      <c r="J26" s="211" t="s">
        <v>55</v>
      </c>
    </row>
    <row r="27" spans="1:10" ht="24" customHeight="1">
      <c r="A27" s="234"/>
      <c r="B27" s="216"/>
      <c r="C27" s="216"/>
      <c r="D27" s="383"/>
      <c r="E27" s="218"/>
      <c r="F27" s="269"/>
      <c r="G27" s="274"/>
      <c r="H27" s="340"/>
      <c r="J27" s="211" t="s">
        <v>54</v>
      </c>
    </row>
    <row r="28" spans="1:10" ht="24" customHeight="1">
      <c r="A28" s="236"/>
      <c r="B28" s="222"/>
      <c r="C28" s="216"/>
      <c r="D28" s="384"/>
      <c r="E28" s="224"/>
      <c r="F28" s="304"/>
      <c r="G28" s="304"/>
      <c r="H28" s="343"/>
      <c r="J28" s="211" t="s">
        <v>55</v>
      </c>
    </row>
    <row r="29" spans="1:10" ht="24" customHeight="1">
      <c r="A29" s="234"/>
      <c r="B29" s="216"/>
      <c r="C29" s="216"/>
      <c r="D29" s="383"/>
      <c r="E29" s="218"/>
      <c r="F29" s="269"/>
      <c r="G29" s="274"/>
      <c r="H29" s="340"/>
      <c r="J29" s="211" t="s">
        <v>54</v>
      </c>
    </row>
    <row r="30" spans="1:10" ht="24" customHeight="1">
      <c r="A30" s="236"/>
      <c r="B30" s="222"/>
      <c r="C30" s="216"/>
      <c r="D30" s="384"/>
      <c r="E30" s="224"/>
      <c r="F30" s="304"/>
      <c r="G30" s="304"/>
      <c r="H30" s="343"/>
      <c r="J30" s="211" t="s">
        <v>55</v>
      </c>
    </row>
    <row r="31" spans="1:10" ht="24" customHeight="1">
      <c r="A31" s="234"/>
      <c r="B31" s="216"/>
      <c r="C31" s="216"/>
      <c r="D31" s="383"/>
      <c r="E31" s="218"/>
      <c r="F31" s="269"/>
      <c r="G31" s="274"/>
      <c r="H31" s="340"/>
      <c r="J31" s="211" t="s">
        <v>54</v>
      </c>
    </row>
    <row r="32" spans="1:10" ht="24" customHeight="1">
      <c r="A32" s="236"/>
      <c r="B32" s="222"/>
      <c r="C32" s="216"/>
      <c r="D32" s="384"/>
      <c r="E32" s="224"/>
      <c r="F32" s="304"/>
      <c r="G32" s="304"/>
      <c r="H32" s="343"/>
      <c r="J32" s="211" t="s">
        <v>55</v>
      </c>
    </row>
    <row r="33" spans="1:10" ht="24" customHeight="1">
      <c r="A33" s="234"/>
      <c r="B33" s="216"/>
      <c r="C33" s="216"/>
      <c r="D33" s="383"/>
      <c r="E33" s="218"/>
      <c r="F33" s="269"/>
      <c r="G33" s="274"/>
      <c r="H33" s="340"/>
      <c r="J33" s="211" t="s">
        <v>54</v>
      </c>
    </row>
    <row r="34" spans="1:10" ht="24" customHeight="1">
      <c r="A34" s="236"/>
      <c r="B34" s="222"/>
      <c r="C34" s="216"/>
      <c r="D34" s="384"/>
      <c r="E34" s="224"/>
      <c r="F34" s="304"/>
      <c r="G34" s="304"/>
      <c r="H34" s="343"/>
      <c r="J34" s="211" t="s">
        <v>55</v>
      </c>
    </row>
    <row r="35" spans="1:10" ht="24" customHeight="1">
      <c r="A35" s="234"/>
      <c r="B35" s="216"/>
      <c r="C35" s="216"/>
      <c r="D35" s="383"/>
      <c r="E35" s="218"/>
      <c r="F35" s="269"/>
      <c r="G35" s="274"/>
      <c r="H35" s="340"/>
      <c r="J35" s="211" t="s">
        <v>54</v>
      </c>
    </row>
    <row r="36" spans="1:10" ht="24" customHeight="1">
      <c r="A36" s="236"/>
      <c r="B36" s="222"/>
      <c r="C36" s="216"/>
      <c r="D36" s="384"/>
      <c r="E36" s="224"/>
      <c r="F36" s="304"/>
      <c r="G36" s="304"/>
      <c r="H36" s="343"/>
      <c r="J36" s="211" t="s">
        <v>55</v>
      </c>
    </row>
    <row r="37" spans="1:10" ht="24" customHeight="1">
      <c r="A37" s="234"/>
      <c r="B37" s="216"/>
      <c r="C37" s="216"/>
      <c r="D37" s="383"/>
      <c r="E37" s="218"/>
      <c r="F37" s="269"/>
      <c r="G37" s="274"/>
      <c r="H37" s="340"/>
      <c r="J37" s="211" t="s">
        <v>54</v>
      </c>
    </row>
    <row r="38" spans="1:10" ht="24" customHeight="1" thickBot="1">
      <c r="A38" s="308"/>
      <c r="B38" s="213"/>
      <c r="C38" s="213"/>
      <c r="D38" s="385"/>
      <c r="E38" s="239"/>
      <c r="F38" s="270"/>
      <c r="G38" s="270"/>
      <c r="H38" s="345"/>
      <c r="J38" s="211" t="s">
        <v>55</v>
      </c>
    </row>
    <row r="39" spans="1:10" ht="24" customHeight="1" thickTop="1">
      <c r="A39" s="243" t="s">
        <v>25</v>
      </c>
      <c r="B39" s="244"/>
      <c r="C39" s="244"/>
      <c r="D39" s="386"/>
      <c r="E39" s="245"/>
      <c r="F39" s="261"/>
      <c r="G39" s="261">
        <f>SUMIF(J3:J38,"A",G3:G38)</f>
        <v>0</v>
      </c>
      <c r="H39" s="333">
        <f>SUMIF(J3:J38,"A",H3:H38)</f>
        <v>0</v>
      </c>
    </row>
    <row r="40" spans="1:10" ht="24" customHeight="1">
      <c r="A40" s="248"/>
      <c r="B40" s="249"/>
      <c r="C40" s="249"/>
      <c r="D40" s="387"/>
      <c r="E40" s="250"/>
      <c r="F40" s="262"/>
      <c r="G40" s="262">
        <f>SUMIF(J3:J38,"B",G3:G38)</f>
        <v>0</v>
      </c>
      <c r="H40" s="334">
        <f>SUMIF(J3:J38,"B",H3:H38)</f>
        <v>0</v>
      </c>
    </row>
    <row r="41" spans="1:10" ht="24" customHeight="1">
      <c r="A41" s="234"/>
      <c r="B41" s="216"/>
      <c r="C41" s="216"/>
      <c r="D41" s="264"/>
      <c r="E41" s="218"/>
      <c r="F41" s="255"/>
      <c r="G41" s="255"/>
      <c r="H41" s="339"/>
      <c r="J41" s="211" t="s">
        <v>43</v>
      </c>
    </row>
    <row r="42" spans="1:10" ht="24" customHeight="1">
      <c r="A42" s="235"/>
      <c r="B42" s="222"/>
      <c r="C42" s="216"/>
      <c r="D42" s="296"/>
      <c r="E42" s="224"/>
      <c r="F42" s="256"/>
      <c r="G42" s="256"/>
      <c r="H42" s="338"/>
      <c r="J42" s="211" t="s">
        <v>44</v>
      </c>
    </row>
    <row r="43" spans="1:10" ht="24" customHeight="1">
      <c r="A43" s="234"/>
      <c r="B43" s="216"/>
      <c r="C43" s="216"/>
      <c r="D43" s="264"/>
      <c r="E43" s="218"/>
      <c r="F43" s="255"/>
      <c r="G43" s="255"/>
      <c r="H43" s="339"/>
      <c r="J43" s="211" t="s">
        <v>43</v>
      </c>
    </row>
    <row r="44" spans="1:10" ht="24" customHeight="1">
      <c r="A44" s="236"/>
      <c r="B44" s="222"/>
      <c r="C44" s="216"/>
      <c r="D44" s="296"/>
      <c r="E44" s="224"/>
      <c r="F44" s="256"/>
      <c r="G44" s="256"/>
      <c r="H44" s="346"/>
      <c r="J44" s="211" t="s">
        <v>44</v>
      </c>
    </row>
    <row r="45" spans="1:10" ht="24" customHeight="1">
      <c r="A45" s="234"/>
      <c r="B45" s="216"/>
      <c r="C45" s="216"/>
      <c r="D45" s="264"/>
      <c r="E45" s="218"/>
      <c r="F45" s="255"/>
      <c r="G45" s="255"/>
      <c r="H45" s="337"/>
      <c r="J45" s="211" t="s">
        <v>43</v>
      </c>
    </row>
    <row r="46" spans="1:10" ht="24" customHeight="1">
      <c r="A46" s="236"/>
      <c r="B46" s="222"/>
      <c r="C46" s="216"/>
      <c r="D46" s="296"/>
      <c r="E46" s="224"/>
      <c r="F46" s="256"/>
      <c r="G46" s="256"/>
      <c r="H46" s="347"/>
      <c r="J46" s="211" t="s">
        <v>44</v>
      </c>
    </row>
    <row r="47" spans="1:10" ht="24" customHeight="1">
      <c r="A47" s="263"/>
      <c r="B47" s="295"/>
      <c r="C47" s="216"/>
      <c r="D47" s="264"/>
      <c r="E47" s="218"/>
      <c r="F47" s="255"/>
      <c r="G47" s="255"/>
      <c r="H47" s="339"/>
      <c r="J47" s="211" t="s">
        <v>43</v>
      </c>
    </row>
    <row r="48" spans="1:10" ht="24" customHeight="1">
      <c r="A48" s="236"/>
      <c r="B48" s="222"/>
      <c r="C48" s="216"/>
      <c r="D48" s="296"/>
      <c r="E48" s="224"/>
      <c r="F48" s="256"/>
      <c r="G48" s="256"/>
      <c r="H48" s="347"/>
      <c r="J48" s="211" t="s">
        <v>44</v>
      </c>
    </row>
    <row r="49" spans="1:10" ht="24" customHeight="1">
      <c r="A49" s="234"/>
      <c r="B49" s="295"/>
      <c r="C49" s="216"/>
      <c r="D49" s="264"/>
      <c r="E49" s="218"/>
      <c r="F49" s="255"/>
      <c r="G49" s="255"/>
      <c r="H49" s="339"/>
      <c r="J49" s="211" t="s">
        <v>43</v>
      </c>
    </row>
    <row r="50" spans="1:10" ht="24" customHeight="1">
      <c r="A50" s="236"/>
      <c r="B50" s="222"/>
      <c r="C50" s="216"/>
      <c r="D50" s="296"/>
      <c r="E50" s="224"/>
      <c r="F50" s="256"/>
      <c r="G50" s="256"/>
      <c r="H50" s="347"/>
      <c r="J50" s="211" t="s">
        <v>44</v>
      </c>
    </row>
    <row r="51" spans="1:10" ht="24" customHeight="1">
      <c r="A51" s="234"/>
      <c r="B51" s="216"/>
      <c r="C51" s="216"/>
      <c r="D51" s="264"/>
      <c r="E51" s="218"/>
      <c r="F51" s="255"/>
      <c r="G51" s="255"/>
      <c r="H51" s="339"/>
      <c r="J51" s="211" t="s">
        <v>43</v>
      </c>
    </row>
    <row r="52" spans="1:10" ht="24" customHeight="1">
      <c r="A52" s="236"/>
      <c r="B52" s="222"/>
      <c r="C52" s="216"/>
      <c r="D52" s="296"/>
      <c r="E52" s="224"/>
      <c r="F52" s="256"/>
      <c r="G52" s="256"/>
      <c r="H52" s="347"/>
      <c r="J52" s="211" t="s">
        <v>44</v>
      </c>
    </row>
    <row r="53" spans="1:10" ht="24" customHeight="1">
      <c r="A53" s="234"/>
      <c r="B53" s="216"/>
      <c r="C53" s="216"/>
      <c r="D53" s="264"/>
      <c r="E53" s="218"/>
      <c r="F53" s="255"/>
      <c r="G53" s="255"/>
      <c r="H53" s="339"/>
      <c r="J53" s="211" t="s">
        <v>43</v>
      </c>
    </row>
    <row r="54" spans="1:10" ht="24" customHeight="1">
      <c r="A54" s="236"/>
      <c r="B54" s="222"/>
      <c r="C54" s="216"/>
      <c r="D54" s="296"/>
      <c r="E54" s="224"/>
      <c r="F54" s="256"/>
      <c r="G54" s="256"/>
      <c r="H54" s="347"/>
      <c r="J54" s="211" t="s">
        <v>44</v>
      </c>
    </row>
    <row r="55" spans="1:10" ht="24" customHeight="1">
      <c r="A55" s="234"/>
      <c r="B55" s="216"/>
      <c r="C55" s="216"/>
      <c r="D55" s="264"/>
      <c r="E55" s="218"/>
      <c r="F55" s="255"/>
      <c r="G55" s="255"/>
      <c r="H55" s="339"/>
      <c r="J55" s="211" t="s">
        <v>43</v>
      </c>
    </row>
    <row r="56" spans="1:10" ht="24" customHeight="1">
      <c r="A56" s="236"/>
      <c r="B56" s="222"/>
      <c r="C56" s="216"/>
      <c r="D56" s="296"/>
      <c r="E56" s="224"/>
      <c r="F56" s="256"/>
      <c r="G56" s="256"/>
      <c r="H56" s="347"/>
      <c r="J56" s="211" t="s">
        <v>44</v>
      </c>
    </row>
    <row r="57" spans="1:10" ht="24" customHeight="1">
      <c r="A57" s="234"/>
      <c r="B57" s="216"/>
      <c r="C57" s="216"/>
      <c r="D57" s="412"/>
      <c r="E57" s="297"/>
      <c r="F57" s="255"/>
      <c r="G57" s="255"/>
      <c r="H57" s="348"/>
      <c r="J57" s="211" t="s">
        <v>43</v>
      </c>
    </row>
    <row r="58" spans="1:10" ht="24" customHeight="1">
      <c r="A58" s="236"/>
      <c r="B58" s="222"/>
      <c r="C58" s="216"/>
      <c r="D58" s="296"/>
      <c r="E58" s="224"/>
      <c r="F58" s="256"/>
      <c r="G58" s="256"/>
      <c r="H58" s="338"/>
      <c r="J58" s="211" t="s">
        <v>44</v>
      </c>
    </row>
    <row r="59" spans="1:10" ht="24" customHeight="1">
      <c r="A59" s="234"/>
      <c r="B59" s="216"/>
      <c r="C59" s="216"/>
      <c r="D59" s="264"/>
      <c r="E59" s="218"/>
      <c r="F59" s="255"/>
      <c r="G59" s="255"/>
      <c r="H59" s="339"/>
      <c r="J59" s="211" t="s">
        <v>43</v>
      </c>
    </row>
    <row r="60" spans="1:10" ht="24" customHeight="1">
      <c r="A60" s="236"/>
      <c r="B60" s="222"/>
      <c r="C60" s="216"/>
      <c r="D60" s="296"/>
      <c r="E60" s="224"/>
      <c r="F60" s="256"/>
      <c r="G60" s="256"/>
      <c r="H60" s="338"/>
      <c r="J60" s="211" t="s">
        <v>44</v>
      </c>
    </row>
    <row r="61" spans="1:10" ht="24" customHeight="1">
      <c r="A61" s="263"/>
      <c r="B61" s="216"/>
      <c r="C61" s="216"/>
      <c r="D61" s="264"/>
      <c r="E61" s="218"/>
      <c r="F61" s="255"/>
      <c r="G61" s="255"/>
      <c r="H61" s="339"/>
      <c r="J61" s="211" t="s">
        <v>43</v>
      </c>
    </row>
    <row r="62" spans="1:10" ht="24" customHeight="1">
      <c r="A62" s="236"/>
      <c r="B62" s="222"/>
      <c r="C62" s="216"/>
      <c r="D62" s="296"/>
      <c r="E62" s="224"/>
      <c r="F62" s="256"/>
      <c r="G62" s="256"/>
      <c r="H62" s="347"/>
      <c r="J62" s="211" t="s">
        <v>44</v>
      </c>
    </row>
    <row r="63" spans="1:10" ht="24" customHeight="1">
      <c r="A63" s="263"/>
      <c r="B63" s="216"/>
      <c r="C63" s="216"/>
      <c r="D63" s="264"/>
      <c r="E63" s="218"/>
      <c r="F63" s="255"/>
      <c r="G63" s="255"/>
      <c r="H63" s="339"/>
      <c r="J63" s="211" t="s">
        <v>43</v>
      </c>
    </row>
    <row r="64" spans="1:10" ht="24" customHeight="1">
      <c r="A64" s="236"/>
      <c r="B64" s="299"/>
      <c r="C64" s="216"/>
      <c r="D64" s="296"/>
      <c r="E64" s="224"/>
      <c r="F64" s="256"/>
      <c r="G64" s="256"/>
      <c r="H64" s="347"/>
      <c r="J64" s="211" t="s">
        <v>44</v>
      </c>
    </row>
    <row r="65" spans="1:10" ht="24" customHeight="1">
      <c r="A65" s="234"/>
      <c r="B65" s="216"/>
      <c r="C65" s="216"/>
      <c r="D65" s="264"/>
      <c r="E65" s="218"/>
      <c r="F65" s="255"/>
      <c r="G65" s="255"/>
      <c r="H65" s="339"/>
      <c r="J65" s="211" t="s">
        <v>43</v>
      </c>
    </row>
    <row r="66" spans="1:10" s="242" customFormat="1" ht="24" customHeight="1">
      <c r="A66" s="234"/>
      <c r="B66" s="216"/>
      <c r="C66" s="216"/>
      <c r="D66" s="296"/>
      <c r="E66" s="224"/>
      <c r="F66" s="256"/>
      <c r="G66" s="256"/>
      <c r="H66" s="347"/>
      <c r="J66" s="211" t="s">
        <v>44</v>
      </c>
    </row>
    <row r="67" spans="1:10" s="242" customFormat="1" ht="24" customHeight="1">
      <c r="A67" s="266"/>
      <c r="B67" s="300"/>
      <c r="C67" s="265"/>
      <c r="D67" s="264"/>
      <c r="E67" s="218"/>
      <c r="F67" s="255"/>
      <c r="G67" s="255"/>
      <c r="H67" s="339"/>
      <c r="J67" s="211" t="s">
        <v>43</v>
      </c>
    </row>
    <row r="68" spans="1:10" s="242" customFormat="1" ht="24" customHeight="1">
      <c r="A68" s="236"/>
      <c r="B68" s="222"/>
      <c r="C68" s="265"/>
      <c r="D68" s="296"/>
      <c r="E68" s="224"/>
      <c r="F68" s="256"/>
      <c r="G68" s="256"/>
      <c r="H68" s="347"/>
      <c r="J68" s="211" t="s">
        <v>44</v>
      </c>
    </row>
    <row r="69" spans="1:10" s="242" customFormat="1" ht="24" customHeight="1">
      <c r="A69" s="266"/>
      <c r="B69" s="300"/>
      <c r="C69" s="265"/>
      <c r="D69" s="264"/>
      <c r="E69" s="218"/>
      <c r="F69" s="255"/>
      <c r="G69" s="255"/>
      <c r="H69" s="339"/>
      <c r="J69" s="211" t="s">
        <v>43</v>
      </c>
    </row>
    <row r="70" spans="1:10" s="242" customFormat="1" ht="24" customHeight="1">
      <c r="A70" s="236"/>
      <c r="B70" s="222"/>
      <c r="C70" s="265"/>
      <c r="D70" s="296"/>
      <c r="E70" s="224"/>
      <c r="F70" s="256"/>
      <c r="G70" s="256"/>
      <c r="H70" s="338"/>
      <c r="J70" s="211" t="s">
        <v>44</v>
      </c>
    </row>
    <row r="71" spans="1:10" s="242" customFormat="1" ht="24" customHeight="1">
      <c r="A71" s="266"/>
      <c r="B71" s="300"/>
      <c r="C71" s="265"/>
      <c r="D71" s="264"/>
      <c r="E71" s="218"/>
      <c r="F71" s="255"/>
      <c r="G71" s="255"/>
      <c r="H71" s="339"/>
      <c r="J71" s="211" t="s">
        <v>43</v>
      </c>
    </row>
    <row r="72" spans="1:10" s="242" customFormat="1" ht="24" customHeight="1">
      <c r="A72" s="236"/>
      <c r="B72" s="222"/>
      <c r="C72" s="265"/>
      <c r="D72" s="296"/>
      <c r="E72" s="224"/>
      <c r="F72" s="256"/>
      <c r="G72" s="256"/>
      <c r="H72" s="338"/>
      <c r="J72" s="211" t="s">
        <v>44</v>
      </c>
    </row>
    <row r="73" spans="1:10" s="242" customFormat="1" ht="24" customHeight="1">
      <c r="A73" s="263"/>
      <c r="B73" s="216"/>
      <c r="C73" s="222"/>
      <c r="D73" s="264"/>
      <c r="E73" s="218"/>
      <c r="F73" s="255"/>
      <c r="G73" s="255"/>
      <c r="H73" s="339"/>
      <c r="J73" s="211" t="s">
        <v>43</v>
      </c>
    </row>
    <row r="74" spans="1:10" s="242" customFormat="1" ht="24" customHeight="1">
      <c r="A74" s="301"/>
      <c r="B74" s="222"/>
      <c r="C74" s="265"/>
      <c r="D74" s="296"/>
      <c r="E74" s="224"/>
      <c r="F74" s="256"/>
      <c r="G74" s="256"/>
      <c r="H74" s="338"/>
      <c r="J74" s="211" t="s">
        <v>44</v>
      </c>
    </row>
    <row r="75" spans="1:10" s="242" customFormat="1" ht="24" customHeight="1">
      <c r="A75" s="263"/>
      <c r="B75" s="216"/>
      <c r="C75" s="216"/>
      <c r="D75" s="264"/>
      <c r="E75" s="302"/>
      <c r="F75" s="255"/>
      <c r="G75" s="255"/>
      <c r="H75" s="339"/>
      <c r="J75" s="211" t="s">
        <v>43</v>
      </c>
    </row>
    <row r="76" spans="1:10" s="242" customFormat="1" ht="24" customHeight="1" thickBot="1">
      <c r="A76" s="234"/>
      <c r="B76" s="216"/>
      <c r="C76" s="216"/>
      <c r="D76" s="388"/>
      <c r="E76" s="267"/>
      <c r="F76" s="256"/>
      <c r="G76" s="269"/>
      <c r="H76" s="340"/>
      <c r="J76" s="211" t="s">
        <v>44</v>
      </c>
    </row>
    <row r="77" spans="1:10" s="242" customFormat="1" ht="24" customHeight="1" thickTop="1">
      <c r="A77" s="243" t="s">
        <v>33</v>
      </c>
      <c r="B77" s="244"/>
      <c r="C77" s="244"/>
      <c r="D77" s="386"/>
      <c r="E77" s="245"/>
      <c r="F77" s="261"/>
      <c r="G77" s="261">
        <f>SUMIF(J41:J76,"A",G41:G76)</f>
        <v>0</v>
      </c>
      <c r="H77" s="333">
        <f>SUMIF(J41:J76,"A",H41:H76)</f>
        <v>0</v>
      </c>
      <c r="J77" s="307"/>
    </row>
    <row r="78" spans="1:10" s="242" customFormat="1" ht="24" customHeight="1">
      <c r="A78" s="248"/>
      <c r="B78" s="249"/>
      <c r="C78" s="249"/>
      <c r="D78" s="387"/>
      <c r="E78" s="250"/>
      <c r="F78" s="262"/>
      <c r="G78" s="262">
        <f>SUMIF(J41:J76,"B",G41:G76)</f>
        <v>0</v>
      </c>
      <c r="H78" s="334">
        <f>SUMIF(J41:J76,"B",H41:H76)</f>
        <v>0</v>
      </c>
      <c r="J78" s="307"/>
    </row>
    <row r="79" spans="1:10" ht="24.95" customHeight="1"/>
  </sheetData>
  <mergeCells count="3">
    <mergeCell ref="A1:A2"/>
    <mergeCell ref="B1:B2"/>
    <mergeCell ref="H1:H2"/>
  </mergeCells>
  <phoneticPr fontId="4"/>
  <conditionalFormatting sqref="F41:F76">
    <cfRule type="expression" dxfId="4" priority="1" stopIfTrue="1">
      <formula>AND(D41=1,E41="式")</formula>
    </cfRule>
  </conditionalFormatting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verticalDpi="3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2" manualBreakCount="2">
    <brk id="40" max="8" man="1"/>
    <brk id="122" max="6553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17"/>
  <sheetViews>
    <sheetView showGridLines="0" showZeros="0" view="pageBreakPreview" topLeftCell="A34" zoomScaleNormal="100" zoomScaleSheetLayoutView="100" workbookViewId="0">
      <selection activeCell="D39" sqref="D39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336" customWidth="1"/>
    <col min="9" max="9" width="9" style="212"/>
    <col min="10" max="10" width="9" style="211"/>
    <col min="11" max="16384" width="9" style="212"/>
  </cols>
  <sheetData>
    <row r="1" spans="1:10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  <c r="I1" s="211" t="s">
        <v>39</v>
      </c>
      <c r="J1" s="211" t="s">
        <v>46</v>
      </c>
    </row>
    <row r="2" spans="1:10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10" ht="24" customHeight="1">
      <c r="A3" s="327" t="s">
        <v>78</v>
      </c>
      <c r="B3" s="216"/>
      <c r="C3" s="216"/>
      <c r="D3" s="370"/>
      <c r="E3" s="218"/>
      <c r="F3" s="255"/>
      <c r="G3" s="255"/>
      <c r="H3" s="337"/>
      <c r="J3" s="211" t="s">
        <v>45</v>
      </c>
    </row>
    <row r="4" spans="1:10" ht="24" customHeight="1">
      <c r="A4" s="235"/>
      <c r="B4" s="222"/>
      <c r="C4" s="216"/>
      <c r="D4" s="371"/>
      <c r="E4" s="224"/>
      <c r="F4" s="256"/>
      <c r="G4" s="256"/>
      <c r="H4" s="338"/>
      <c r="J4" s="211" t="s">
        <v>44</v>
      </c>
    </row>
    <row r="5" spans="1:10" ht="24" customHeight="1">
      <c r="A5" s="327" t="s">
        <v>72</v>
      </c>
      <c r="B5" s="216"/>
      <c r="C5" s="216"/>
      <c r="D5" s="370"/>
      <c r="E5" s="218"/>
      <c r="F5" s="255"/>
      <c r="G5" s="255">
        <f>G77</f>
        <v>0</v>
      </c>
      <c r="H5" s="339"/>
      <c r="J5" s="211" t="s">
        <v>45</v>
      </c>
    </row>
    <row r="6" spans="1:10" ht="24" customHeight="1">
      <c r="A6" s="236"/>
      <c r="B6" s="222"/>
      <c r="C6" s="216"/>
      <c r="D6" s="371"/>
      <c r="E6" s="224"/>
      <c r="F6" s="256"/>
      <c r="G6" s="256">
        <f>G78</f>
        <v>0</v>
      </c>
      <c r="H6" s="347"/>
      <c r="J6" s="211" t="s">
        <v>44</v>
      </c>
    </row>
    <row r="7" spans="1:10" ht="24" customHeight="1">
      <c r="A7" s="234"/>
      <c r="B7" s="216"/>
      <c r="C7" s="216"/>
      <c r="D7" s="372"/>
      <c r="E7" s="218"/>
      <c r="F7" s="255"/>
      <c r="G7" s="255"/>
      <c r="H7" s="340"/>
      <c r="J7" s="211" t="s">
        <v>45</v>
      </c>
    </row>
    <row r="8" spans="1:10" ht="24" customHeight="1">
      <c r="A8" s="236"/>
      <c r="B8" s="222"/>
      <c r="C8" s="216"/>
      <c r="D8" s="373"/>
      <c r="E8" s="224"/>
      <c r="F8" s="256"/>
      <c r="G8" s="256"/>
      <c r="H8" s="343"/>
      <c r="J8" s="211" t="s">
        <v>44</v>
      </c>
    </row>
    <row r="9" spans="1:10" ht="24" customHeight="1">
      <c r="A9" s="234"/>
      <c r="B9" s="216"/>
      <c r="C9" s="216"/>
      <c r="D9" s="372"/>
      <c r="E9" s="218"/>
      <c r="F9" s="255"/>
      <c r="G9" s="255"/>
      <c r="H9" s="340"/>
      <c r="J9" s="211" t="s">
        <v>45</v>
      </c>
    </row>
    <row r="10" spans="1:10" ht="24" customHeight="1">
      <c r="A10" s="236"/>
      <c r="B10" s="222"/>
      <c r="C10" s="216"/>
      <c r="D10" s="373"/>
      <c r="E10" s="224"/>
      <c r="F10" s="256"/>
      <c r="G10" s="256"/>
      <c r="H10" s="343"/>
      <c r="J10" s="211" t="s">
        <v>44</v>
      </c>
    </row>
    <row r="11" spans="1:10" ht="24" customHeight="1">
      <c r="A11" s="234"/>
      <c r="B11" s="216"/>
      <c r="C11" s="216"/>
      <c r="D11" s="372"/>
      <c r="E11" s="218"/>
      <c r="F11" s="255"/>
      <c r="G11" s="255"/>
      <c r="H11" s="340"/>
      <c r="J11" s="211" t="s">
        <v>45</v>
      </c>
    </row>
    <row r="12" spans="1:10" ht="24" customHeight="1">
      <c r="A12" s="236"/>
      <c r="B12" s="222"/>
      <c r="C12" s="216"/>
      <c r="D12" s="373"/>
      <c r="E12" s="224"/>
      <c r="F12" s="256"/>
      <c r="G12" s="256"/>
      <c r="H12" s="343"/>
      <c r="J12" s="211" t="s">
        <v>44</v>
      </c>
    </row>
    <row r="13" spans="1:10" ht="24" customHeight="1">
      <c r="A13" s="234"/>
      <c r="B13" s="216"/>
      <c r="C13" s="216"/>
      <c r="D13" s="372"/>
      <c r="E13" s="218"/>
      <c r="F13" s="255"/>
      <c r="G13" s="255"/>
      <c r="H13" s="340"/>
      <c r="J13" s="211" t="s">
        <v>45</v>
      </c>
    </row>
    <row r="14" spans="1:10" ht="24" customHeight="1">
      <c r="A14" s="236"/>
      <c r="B14" s="222"/>
      <c r="C14" s="216"/>
      <c r="D14" s="373"/>
      <c r="E14" s="224"/>
      <c r="F14" s="256"/>
      <c r="G14" s="256"/>
      <c r="H14" s="343"/>
      <c r="J14" s="211" t="s">
        <v>44</v>
      </c>
    </row>
    <row r="15" spans="1:10" ht="24" customHeight="1">
      <c r="A15" s="234"/>
      <c r="B15" s="216"/>
      <c r="C15" s="216"/>
      <c r="D15" s="372"/>
      <c r="E15" s="218"/>
      <c r="F15" s="255"/>
      <c r="G15" s="255"/>
      <c r="H15" s="340"/>
      <c r="J15" s="211" t="s">
        <v>45</v>
      </c>
    </row>
    <row r="16" spans="1:10" ht="24" customHeight="1">
      <c r="A16" s="236"/>
      <c r="B16" s="222"/>
      <c r="C16" s="216"/>
      <c r="D16" s="373"/>
      <c r="E16" s="224"/>
      <c r="F16" s="256"/>
      <c r="G16" s="256"/>
      <c r="H16" s="343"/>
      <c r="J16" s="211" t="s">
        <v>44</v>
      </c>
    </row>
    <row r="17" spans="1:10" ht="24" customHeight="1">
      <c r="A17" s="234"/>
      <c r="B17" s="216"/>
      <c r="C17" s="216"/>
      <c r="D17" s="372"/>
      <c r="E17" s="218"/>
      <c r="F17" s="255"/>
      <c r="G17" s="255"/>
      <c r="H17" s="340"/>
      <c r="J17" s="211" t="s">
        <v>45</v>
      </c>
    </row>
    <row r="18" spans="1:10" ht="24" customHeight="1">
      <c r="A18" s="236"/>
      <c r="B18" s="222"/>
      <c r="C18" s="216"/>
      <c r="D18" s="373"/>
      <c r="E18" s="224"/>
      <c r="F18" s="256"/>
      <c r="G18" s="256"/>
      <c r="H18" s="343"/>
      <c r="J18" s="211" t="s">
        <v>44</v>
      </c>
    </row>
    <row r="19" spans="1:10" ht="24" customHeight="1">
      <c r="A19" s="234"/>
      <c r="B19" s="216"/>
      <c r="C19" s="216"/>
      <c r="D19" s="372"/>
      <c r="E19" s="218"/>
      <c r="F19" s="255"/>
      <c r="G19" s="255"/>
      <c r="H19" s="340"/>
      <c r="J19" s="211" t="s">
        <v>45</v>
      </c>
    </row>
    <row r="20" spans="1:10" ht="24" customHeight="1">
      <c r="A20" s="236"/>
      <c r="B20" s="222"/>
      <c r="C20" s="216"/>
      <c r="D20" s="373"/>
      <c r="E20" s="224"/>
      <c r="F20" s="256"/>
      <c r="G20" s="256"/>
      <c r="H20" s="343"/>
      <c r="J20" s="211" t="s">
        <v>44</v>
      </c>
    </row>
    <row r="21" spans="1:10" ht="24" customHeight="1">
      <c r="A21" s="234"/>
      <c r="B21" s="216"/>
      <c r="C21" s="216"/>
      <c r="D21" s="372"/>
      <c r="E21" s="218"/>
      <c r="F21" s="255"/>
      <c r="G21" s="255"/>
      <c r="H21" s="340"/>
      <c r="J21" s="211" t="s">
        <v>45</v>
      </c>
    </row>
    <row r="22" spans="1:10" ht="24" customHeight="1">
      <c r="A22" s="236"/>
      <c r="B22" s="222"/>
      <c r="C22" s="216"/>
      <c r="D22" s="373"/>
      <c r="E22" s="224"/>
      <c r="F22" s="256"/>
      <c r="G22" s="256"/>
      <c r="H22" s="343"/>
      <c r="J22" s="211" t="s">
        <v>44</v>
      </c>
    </row>
    <row r="23" spans="1:10" ht="24" customHeight="1">
      <c r="A23" s="234"/>
      <c r="B23" s="216"/>
      <c r="C23" s="216"/>
      <c r="D23" s="372"/>
      <c r="E23" s="218"/>
      <c r="F23" s="255"/>
      <c r="G23" s="255"/>
      <c r="H23" s="340"/>
      <c r="J23" s="211" t="s">
        <v>45</v>
      </c>
    </row>
    <row r="24" spans="1:10" ht="24" customHeight="1">
      <c r="A24" s="236"/>
      <c r="B24" s="222"/>
      <c r="C24" s="216"/>
      <c r="D24" s="373"/>
      <c r="E24" s="224"/>
      <c r="F24" s="256"/>
      <c r="G24" s="256"/>
      <c r="H24" s="343"/>
      <c r="J24" s="211" t="s">
        <v>44</v>
      </c>
    </row>
    <row r="25" spans="1:10" ht="24" customHeight="1">
      <c r="A25" s="234"/>
      <c r="B25" s="216"/>
      <c r="C25" s="216"/>
      <c r="D25" s="372"/>
      <c r="E25" s="218"/>
      <c r="F25" s="255"/>
      <c r="G25" s="255"/>
      <c r="H25" s="340"/>
      <c r="J25" s="211" t="s">
        <v>45</v>
      </c>
    </row>
    <row r="26" spans="1:10" ht="24" customHeight="1">
      <c r="A26" s="236"/>
      <c r="B26" s="222"/>
      <c r="C26" s="216"/>
      <c r="D26" s="373"/>
      <c r="E26" s="224"/>
      <c r="F26" s="256"/>
      <c r="G26" s="256"/>
      <c r="H26" s="343"/>
      <c r="J26" s="211" t="s">
        <v>44</v>
      </c>
    </row>
    <row r="27" spans="1:10" ht="24" customHeight="1">
      <c r="A27" s="234"/>
      <c r="B27" s="216"/>
      <c r="C27" s="216"/>
      <c r="D27" s="372"/>
      <c r="E27" s="218"/>
      <c r="F27" s="255"/>
      <c r="G27" s="255"/>
      <c r="H27" s="340"/>
      <c r="J27" s="211" t="s">
        <v>45</v>
      </c>
    </row>
    <row r="28" spans="1:10" ht="24" customHeight="1">
      <c r="A28" s="236"/>
      <c r="B28" s="222"/>
      <c r="C28" s="216"/>
      <c r="D28" s="373"/>
      <c r="E28" s="224"/>
      <c r="F28" s="256"/>
      <c r="G28" s="256"/>
      <c r="H28" s="343"/>
      <c r="J28" s="211" t="s">
        <v>44</v>
      </c>
    </row>
    <row r="29" spans="1:10" ht="24" customHeight="1">
      <c r="A29" s="234"/>
      <c r="B29" s="216"/>
      <c r="C29" s="216"/>
      <c r="D29" s="372"/>
      <c r="E29" s="218"/>
      <c r="F29" s="255"/>
      <c r="G29" s="255"/>
      <c r="H29" s="340"/>
      <c r="J29" s="211" t="s">
        <v>45</v>
      </c>
    </row>
    <row r="30" spans="1:10" ht="24" customHeight="1">
      <c r="A30" s="236"/>
      <c r="B30" s="222"/>
      <c r="C30" s="216"/>
      <c r="D30" s="373"/>
      <c r="E30" s="224"/>
      <c r="F30" s="256"/>
      <c r="G30" s="256"/>
      <c r="H30" s="343"/>
      <c r="J30" s="211" t="s">
        <v>44</v>
      </c>
    </row>
    <row r="31" spans="1:10" ht="24" customHeight="1">
      <c r="A31" s="234"/>
      <c r="B31" s="216"/>
      <c r="C31" s="216"/>
      <c r="D31" s="372"/>
      <c r="E31" s="218"/>
      <c r="F31" s="255"/>
      <c r="G31" s="255"/>
      <c r="H31" s="340"/>
      <c r="J31" s="211" t="s">
        <v>45</v>
      </c>
    </row>
    <row r="32" spans="1:10" ht="24" customHeight="1">
      <c r="A32" s="236"/>
      <c r="B32" s="222"/>
      <c r="C32" s="216"/>
      <c r="D32" s="373"/>
      <c r="E32" s="224"/>
      <c r="F32" s="256"/>
      <c r="G32" s="256"/>
      <c r="H32" s="343"/>
      <c r="J32" s="211" t="s">
        <v>44</v>
      </c>
    </row>
    <row r="33" spans="1:10" ht="24" customHeight="1">
      <c r="A33" s="234"/>
      <c r="B33" s="216"/>
      <c r="C33" s="216"/>
      <c r="D33" s="372"/>
      <c r="E33" s="218"/>
      <c r="F33" s="255"/>
      <c r="G33" s="255"/>
      <c r="H33" s="340"/>
      <c r="J33" s="211" t="s">
        <v>45</v>
      </c>
    </row>
    <row r="34" spans="1:10" ht="24" customHeight="1">
      <c r="A34" s="236"/>
      <c r="B34" s="222"/>
      <c r="C34" s="216"/>
      <c r="D34" s="373"/>
      <c r="E34" s="224"/>
      <c r="F34" s="256"/>
      <c r="G34" s="256"/>
      <c r="H34" s="343"/>
      <c r="J34" s="211" t="s">
        <v>44</v>
      </c>
    </row>
    <row r="35" spans="1:10" ht="24" customHeight="1">
      <c r="A35" s="234"/>
      <c r="B35" s="216"/>
      <c r="C35" s="216"/>
      <c r="D35" s="372"/>
      <c r="E35" s="218"/>
      <c r="F35" s="255"/>
      <c r="G35" s="255"/>
      <c r="H35" s="340"/>
      <c r="J35" s="211" t="s">
        <v>45</v>
      </c>
    </row>
    <row r="36" spans="1:10" ht="24" customHeight="1">
      <c r="A36" s="236"/>
      <c r="B36" s="222"/>
      <c r="C36" s="216"/>
      <c r="D36" s="373"/>
      <c r="E36" s="224"/>
      <c r="F36" s="256"/>
      <c r="G36" s="256"/>
      <c r="H36" s="343"/>
      <c r="J36" s="211" t="s">
        <v>44</v>
      </c>
    </row>
    <row r="37" spans="1:10" ht="24" customHeight="1">
      <c r="A37" s="234"/>
      <c r="B37" s="216"/>
      <c r="C37" s="216"/>
      <c r="D37" s="372"/>
      <c r="E37" s="218"/>
      <c r="F37" s="274"/>
      <c r="G37" s="274"/>
      <c r="H37" s="340"/>
      <c r="J37" s="211" t="s">
        <v>45</v>
      </c>
    </row>
    <row r="38" spans="1:10" ht="24" customHeight="1" thickBot="1">
      <c r="A38" s="308"/>
      <c r="B38" s="213"/>
      <c r="C38" s="213"/>
      <c r="D38" s="374"/>
      <c r="E38" s="239"/>
      <c r="F38" s="270"/>
      <c r="G38" s="270"/>
      <c r="H38" s="345"/>
      <c r="J38" s="211" t="s">
        <v>44</v>
      </c>
    </row>
    <row r="39" spans="1:10" ht="24" customHeight="1" thickTop="1">
      <c r="A39" s="243" t="s">
        <v>25</v>
      </c>
      <c r="B39" s="244"/>
      <c r="C39" s="244"/>
      <c r="D39" s="375"/>
      <c r="E39" s="309"/>
      <c r="F39" s="261"/>
      <c r="G39" s="261">
        <f>SUMIF(J3:J38,"A",G3:G38)</f>
        <v>0</v>
      </c>
      <c r="H39" s="341"/>
    </row>
    <row r="40" spans="1:10" ht="24" customHeight="1">
      <c r="A40" s="248"/>
      <c r="B40" s="249"/>
      <c r="C40" s="249"/>
      <c r="D40" s="376"/>
      <c r="E40" s="310"/>
      <c r="F40" s="262"/>
      <c r="G40" s="262">
        <f>SUMIF(J3:J38,"B",G3:G38)</f>
        <v>0</v>
      </c>
      <c r="H40" s="342"/>
    </row>
    <row r="41" spans="1:10" ht="24" customHeight="1">
      <c r="A41" s="327" t="s">
        <v>72</v>
      </c>
      <c r="B41" s="216"/>
      <c r="C41" s="216"/>
      <c r="D41" s="370"/>
      <c r="E41" s="218"/>
      <c r="F41" s="255"/>
      <c r="G41" s="255">
        <f>ROUNDDOWN(D41*F41,0)</f>
        <v>0</v>
      </c>
      <c r="H41" s="339"/>
      <c r="J41" s="211" t="s">
        <v>45</v>
      </c>
    </row>
    <row r="42" spans="1:10" ht="24" customHeight="1">
      <c r="A42" s="235"/>
      <c r="B42" s="222"/>
      <c r="C42" s="216"/>
      <c r="D42" s="371"/>
      <c r="E42" s="224"/>
      <c r="F42" s="256"/>
      <c r="G42" s="256">
        <f>ROUNDDOWN(D42*F42,0)</f>
        <v>0</v>
      </c>
      <c r="H42" s="338"/>
      <c r="J42" s="211" t="s">
        <v>44</v>
      </c>
    </row>
    <row r="43" spans="1:10" ht="24" customHeight="1">
      <c r="A43" s="234"/>
      <c r="B43" s="216"/>
      <c r="C43" s="216"/>
      <c r="D43" s="370"/>
      <c r="E43" s="218"/>
      <c r="F43" s="255"/>
      <c r="G43" s="255">
        <f>ROUNDDOWN(D43*F43,0)</f>
        <v>0</v>
      </c>
      <c r="H43" s="339"/>
      <c r="J43" s="211" t="s">
        <v>45</v>
      </c>
    </row>
    <row r="44" spans="1:10" ht="24" customHeight="1">
      <c r="A44" s="236"/>
      <c r="B44" s="222"/>
      <c r="C44" s="216"/>
      <c r="D44" s="371"/>
      <c r="E44" s="224"/>
      <c r="F44" s="256"/>
      <c r="G44" s="256">
        <f>ROUNDDOWN(D44*F44,0)</f>
        <v>0</v>
      </c>
      <c r="H44" s="349"/>
      <c r="J44" s="211" t="s">
        <v>44</v>
      </c>
    </row>
    <row r="45" spans="1:10" ht="24" customHeight="1">
      <c r="A45" s="234"/>
      <c r="B45" s="216"/>
      <c r="C45" s="216"/>
      <c r="D45" s="370"/>
      <c r="E45" s="218"/>
      <c r="F45" s="255"/>
      <c r="G45" s="255">
        <f t="shared" ref="G45:G76" si="0">ROUNDDOWN(D45*F45,0)</f>
        <v>0</v>
      </c>
      <c r="H45" s="339"/>
      <c r="J45" s="211" t="s">
        <v>45</v>
      </c>
    </row>
    <row r="46" spans="1:10" ht="24" customHeight="1">
      <c r="A46" s="236"/>
      <c r="B46" s="222"/>
      <c r="C46" s="216"/>
      <c r="D46" s="371"/>
      <c r="E46" s="224"/>
      <c r="F46" s="256"/>
      <c r="G46" s="256">
        <f t="shared" si="0"/>
        <v>0</v>
      </c>
      <c r="H46" s="347"/>
      <c r="J46" s="211" t="s">
        <v>44</v>
      </c>
    </row>
    <row r="47" spans="1:10" ht="24" customHeight="1">
      <c r="A47" s="234"/>
      <c r="B47" s="216"/>
      <c r="C47" s="216"/>
      <c r="D47" s="370"/>
      <c r="E47" s="218"/>
      <c r="F47" s="255"/>
      <c r="G47" s="255">
        <f t="shared" si="0"/>
        <v>0</v>
      </c>
      <c r="H47" s="339"/>
      <c r="J47" s="211" t="s">
        <v>45</v>
      </c>
    </row>
    <row r="48" spans="1:10" ht="24" customHeight="1">
      <c r="A48" s="236"/>
      <c r="B48" s="222"/>
      <c r="C48" s="216"/>
      <c r="D48" s="371"/>
      <c r="E48" s="224"/>
      <c r="F48" s="256"/>
      <c r="G48" s="256">
        <f t="shared" si="0"/>
        <v>0</v>
      </c>
      <c r="H48" s="347"/>
      <c r="J48" s="211" t="s">
        <v>44</v>
      </c>
    </row>
    <row r="49" spans="1:10" ht="24" customHeight="1">
      <c r="A49" s="234"/>
      <c r="B49" s="216"/>
      <c r="C49" s="216"/>
      <c r="D49" s="370"/>
      <c r="E49" s="218"/>
      <c r="F49" s="255"/>
      <c r="G49" s="255">
        <f t="shared" si="0"/>
        <v>0</v>
      </c>
      <c r="H49" s="339"/>
      <c r="J49" s="211" t="s">
        <v>45</v>
      </c>
    </row>
    <row r="50" spans="1:10" ht="24" customHeight="1">
      <c r="A50" s="236"/>
      <c r="B50" s="222"/>
      <c r="C50" s="216"/>
      <c r="D50" s="371"/>
      <c r="E50" s="224"/>
      <c r="F50" s="256"/>
      <c r="G50" s="256">
        <f t="shared" si="0"/>
        <v>0</v>
      </c>
      <c r="H50" s="347"/>
      <c r="J50" s="211" t="s">
        <v>44</v>
      </c>
    </row>
    <row r="51" spans="1:10" ht="24" customHeight="1">
      <c r="A51" s="234"/>
      <c r="B51" s="216"/>
      <c r="C51" s="216"/>
      <c r="D51" s="370"/>
      <c r="E51" s="218"/>
      <c r="F51" s="255"/>
      <c r="G51" s="255">
        <f t="shared" si="0"/>
        <v>0</v>
      </c>
      <c r="H51" s="339"/>
      <c r="J51" s="211" t="s">
        <v>45</v>
      </c>
    </row>
    <row r="52" spans="1:10" ht="24" customHeight="1">
      <c r="A52" s="236"/>
      <c r="B52" s="222"/>
      <c r="C52" s="216"/>
      <c r="D52" s="371"/>
      <c r="E52" s="224"/>
      <c r="F52" s="256"/>
      <c r="G52" s="256">
        <f t="shared" si="0"/>
        <v>0</v>
      </c>
      <c r="H52" s="347"/>
      <c r="J52" s="211" t="s">
        <v>44</v>
      </c>
    </row>
    <row r="53" spans="1:10" ht="24" customHeight="1">
      <c r="A53" s="234"/>
      <c r="B53" s="216"/>
      <c r="C53" s="216"/>
      <c r="D53" s="370"/>
      <c r="E53" s="218"/>
      <c r="F53" s="255"/>
      <c r="G53" s="255">
        <f t="shared" si="0"/>
        <v>0</v>
      </c>
      <c r="H53" s="339"/>
      <c r="J53" s="211" t="s">
        <v>45</v>
      </c>
    </row>
    <row r="54" spans="1:10" ht="24" customHeight="1">
      <c r="A54" s="236"/>
      <c r="B54" s="222"/>
      <c r="C54" s="216"/>
      <c r="D54" s="371"/>
      <c r="E54" s="224"/>
      <c r="F54" s="256"/>
      <c r="G54" s="256">
        <f t="shared" si="0"/>
        <v>0</v>
      </c>
      <c r="H54" s="338"/>
      <c r="J54" s="211" t="s">
        <v>44</v>
      </c>
    </row>
    <row r="55" spans="1:10" ht="24" customHeight="1">
      <c r="A55" s="234"/>
      <c r="B55" s="216"/>
      <c r="C55" s="216"/>
      <c r="D55" s="370"/>
      <c r="E55" s="218"/>
      <c r="F55" s="255"/>
      <c r="G55" s="255">
        <f t="shared" si="0"/>
        <v>0</v>
      </c>
      <c r="H55" s="339"/>
      <c r="J55" s="211" t="s">
        <v>45</v>
      </c>
    </row>
    <row r="56" spans="1:10" ht="24" customHeight="1">
      <c r="A56" s="236"/>
      <c r="B56" s="222"/>
      <c r="C56" s="216"/>
      <c r="D56" s="371"/>
      <c r="E56" s="224"/>
      <c r="F56" s="256"/>
      <c r="G56" s="256">
        <f t="shared" si="0"/>
        <v>0</v>
      </c>
      <c r="H56" s="338"/>
      <c r="J56" s="211" t="s">
        <v>44</v>
      </c>
    </row>
    <row r="57" spans="1:10" ht="24" customHeight="1">
      <c r="A57" s="234"/>
      <c r="B57" s="216"/>
      <c r="C57" s="216"/>
      <c r="D57" s="370"/>
      <c r="E57" s="218"/>
      <c r="F57" s="255"/>
      <c r="G57" s="255">
        <f t="shared" si="0"/>
        <v>0</v>
      </c>
      <c r="H57" s="339"/>
      <c r="J57" s="211" t="s">
        <v>45</v>
      </c>
    </row>
    <row r="58" spans="1:10" ht="24" customHeight="1">
      <c r="A58" s="236"/>
      <c r="B58" s="222"/>
      <c r="C58" s="216"/>
      <c r="D58" s="371"/>
      <c r="E58" s="224"/>
      <c r="F58" s="256"/>
      <c r="G58" s="256">
        <f t="shared" si="0"/>
        <v>0</v>
      </c>
      <c r="H58" s="338"/>
      <c r="J58" s="211" t="s">
        <v>44</v>
      </c>
    </row>
    <row r="59" spans="1:10" ht="24" customHeight="1">
      <c r="A59" s="234"/>
      <c r="B59" s="216"/>
      <c r="C59" s="216"/>
      <c r="D59" s="370"/>
      <c r="E59" s="218"/>
      <c r="F59" s="255"/>
      <c r="G59" s="255">
        <f t="shared" si="0"/>
        <v>0</v>
      </c>
      <c r="H59" s="339"/>
      <c r="J59" s="211" t="s">
        <v>45</v>
      </c>
    </row>
    <row r="60" spans="1:10" ht="24" customHeight="1">
      <c r="A60" s="236"/>
      <c r="B60" s="222"/>
      <c r="C60" s="216"/>
      <c r="D60" s="371"/>
      <c r="E60" s="224"/>
      <c r="F60" s="256"/>
      <c r="G60" s="256">
        <f t="shared" si="0"/>
        <v>0</v>
      </c>
      <c r="H60" s="338"/>
      <c r="J60" s="211" t="s">
        <v>44</v>
      </c>
    </row>
    <row r="61" spans="1:10" ht="24" customHeight="1">
      <c r="A61" s="234"/>
      <c r="B61" s="216"/>
      <c r="C61" s="216"/>
      <c r="D61" s="370"/>
      <c r="E61" s="218"/>
      <c r="F61" s="255"/>
      <c r="G61" s="255">
        <f t="shared" si="0"/>
        <v>0</v>
      </c>
      <c r="H61" s="339"/>
      <c r="J61" s="211" t="s">
        <v>45</v>
      </c>
    </row>
    <row r="62" spans="1:10" ht="24" customHeight="1">
      <c r="A62" s="236"/>
      <c r="B62" s="222"/>
      <c r="C62" s="216"/>
      <c r="D62" s="371"/>
      <c r="E62" s="224"/>
      <c r="F62" s="256"/>
      <c r="G62" s="256">
        <f t="shared" si="0"/>
        <v>0</v>
      </c>
      <c r="H62" s="338"/>
      <c r="J62" s="211" t="s">
        <v>44</v>
      </c>
    </row>
    <row r="63" spans="1:10" ht="24" customHeight="1">
      <c r="A63" s="234"/>
      <c r="B63" s="216"/>
      <c r="C63" s="216"/>
      <c r="D63" s="370"/>
      <c r="E63" s="218"/>
      <c r="F63" s="255"/>
      <c r="G63" s="255">
        <f t="shared" si="0"/>
        <v>0</v>
      </c>
      <c r="H63" s="339"/>
      <c r="J63" s="211" t="s">
        <v>45</v>
      </c>
    </row>
    <row r="64" spans="1:10" ht="24" customHeight="1">
      <c r="A64" s="236"/>
      <c r="B64" s="222"/>
      <c r="C64" s="216"/>
      <c r="D64" s="371"/>
      <c r="E64" s="224"/>
      <c r="F64" s="256"/>
      <c r="G64" s="256">
        <f t="shared" si="0"/>
        <v>0</v>
      </c>
      <c r="H64" s="338"/>
      <c r="J64" s="211" t="s">
        <v>44</v>
      </c>
    </row>
    <row r="65" spans="1:14" ht="24" customHeight="1">
      <c r="A65" s="234"/>
      <c r="B65" s="216"/>
      <c r="C65" s="216"/>
      <c r="D65" s="370"/>
      <c r="E65" s="218"/>
      <c r="F65" s="255"/>
      <c r="G65" s="255">
        <f t="shared" si="0"/>
        <v>0</v>
      </c>
      <c r="H65" s="339"/>
      <c r="I65" s="242"/>
      <c r="J65" s="211" t="s">
        <v>45</v>
      </c>
      <c r="K65" s="242"/>
      <c r="L65" s="242"/>
      <c r="M65" s="242"/>
      <c r="N65" s="242"/>
    </row>
    <row r="66" spans="1:14" s="242" customFormat="1" ht="24" customHeight="1">
      <c r="A66" s="236"/>
      <c r="B66" s="222"/>
      <c r="C66" s="265"/>
      <c r="D66" s="371"/>
      <c r="E66" s="224"/>
      <c r="F66" s="256"/>
      <c r="G66" s="256">
        <f t="shared" si="0"/>
        <v>0</v>
      </c>
      <c r="H66" s="338"/>
      <c r="J66" s="211" t="s">
        <v>44</v>
      </c>
    </row>
    <row r="67" spans="1:14" ht="24" customHeight="1">
      <c r="A67" s="234"/>
      <c r="B67" s="216"/>
      <c r="C67" s="216"/>
      <c r="D67" s="370"/>
      <c r="E67" s="218"/>
      <c r="F67" s="255"/>
      <c r="G67" s="255">
        <f t="shared" si="0"/>
        <v>0</v>
      </c>
      <c r="H67" s="339"/>
      <c r="J67" s="211" t="s">
        <v>45</v>
      </c>
    </row>
    <row r="68" spans="1:14" ht="24" customHeight="1">
      <c r="A68" s="234"/>
      <c r="B68" s="222"/>
      <c r="C68" s="216"/>
      <c r="D68" s="371"/>
      <c r="E68" s="224"/>
      <c r="F68" s="256"/>
      <c r="G68" s="256">
        <f t="shared" si="0"/>
        <v>0</v>
      </c>
      <c r="H68" s="338"/>
      <c r="J68" s="211" t="s">
        <v>44</v>
      </c>
    </row>
    <row r="69" spans="1:14" ht="24" customHeight="1">
      <c r="A69" s="266"/>
      <c r="B69" s="216"/>
      <c r="C69" s="216"/>
      <c r="D69" s="370"/>
      <c r="E69" s="218"/>
      <c r="F69" s="255"/>
      <c r="G69" s="255">
        <f t="shared" si="0"/>
        <v>0</v>
      </c>
      <c r="H69" s="339"/>
      <c r="J69" s="211" t="s">
        <v>45</v>
      </c>
    </row>
    <row r="70" spans="1:14" ht="24" customHeight="1">
      <c r="A70" s="236"/>
      <c r="B70" s="222"/>
      <c r="C70" s="216"/>
      <c r="D70" s="371"/>
      <c r="E70" s="224"/>
      <c r="F70" s="256"/>
      <c r="G70" s="256">
        <f t="shared" si="0"/>
        <v>0</v>
      </c>
      <c r="H70" s="338"/>
      <c r="J70" s="211" t="s">
        <v>44</v>
      </c>
    </row>
    <row r="71" spans="1:14" ht="24" customHeight="1">
      <c r="A71" s="234"/>
      <c r="B71" s="216"/>
      <c r="C71" s="216"/>
      <c r="D71" s="370"/>
      <c r="E71" s="218"/>
      <c r="F71" s="255"/>
      <c r="G71" s="255">
        <f t="shared" si="0"/>
        <v>0</v>
      </c>
      <c r="H71" s="339"/>
      <c r="J71" s="211" t="s">
        <v>45</v>
      </c>
    </row>
    <row r="72" spans="1:14" ht="24" customHeight="1">
      <c r="A72" s="236"/>
      <c r="B72" s="222"/>
      <c r="C72" s="216"/>
      <c r="D72" s="371"/>
      <c r="E72" s="224"/>
      <c r="F72" s="256"/>
      <c r="G72" s="256">
        <f t="shared" si="0"/>
        <v>0</v>
      </c>
      <c r="H72" s="338"/>
      <c r="J72" s="211" t="s">
        <v>44</v>
      </c>
    </row>
    <row r="73" spans="1:14" ht="24" customHeight="1">
      <c r="A73" s="234"/>
      <c r="B73" s="216"/>
      <c r="C73" s="216"/>
      <c r="D73" s="370"/>
      <c r="E73" s="218"/>
      <c r="F73" s="255"/>
      <c r="G73" s="255">
        <f t="shared" si="0"/>
        <v>0</v>
      </c>
      <c r="H73" s="339"/>
      <c r="J73" s="211" t="s">
        <v>45</v>
      </c>
    </row>
    <row r="74" spans="1:14" ht="24" customHeight="1">
      <c r="A74" s="236"/>
      <c r="B74" s="222"/>
      <c r="C74" s="216"/>
      <c r="D74" s="371"/>
      <c r="E74" s="224"/>
      <c r="F74" s="256"/>
      <c r="G74" s="256">
        <f t="shared" si="0"/>
        <v>0</v>
      </c>
      <c r="H74" s="338"/>
      <c r="J74" s="211" t="s">
        <v>44</v>
      </c>
    </row>
    <row r="75" spans="1:14" ht="24" customHeight="1">
      <c r="A75" s="234"/>
      <c r="B75" s="216"/>
      <c r="C75" s="216"/>
      <c r="D75" s="370"/>
      <c r="E75" s="218"/>
      <c r="F75" s="255"/>
      <c r="G75" s="255">
        <f t="shared" si="0"/>
        <v>0</v>
      </c>
      <c r="H75" s="339"/>
      <c r="J75" s="211" t="s">
        <v>45</v>
      </c>
    </row>
    <row r="76" spans="1:14" ht="24" customHeight="1" thickBot="1">
      <c r="A76" s="234"/>
      <c r="B76" s="216"/>
      <c r="C76" s="216"/>
      <c r="D76" s="381"/>
      <c r="E76" s="239"/>
      <c r="F76" s="256"/>
      <c r="G76" s="269">
        <f t="shared" si="0"/>
        <v>0</v>
      </c>
      <c r="H76" s="340"/>
      <c r="J76" s="211" t="s">
        <v>44</v>
      </c>
    </row>
    <row r="77" spans="1:14" ht="24" customHeight="1" thickTop="1">
      <c r="A77" s="243" t="s">
        <v>33</v>
      </c>
      <c r="B77" s="244"/>
      <c r="C77" s="244"/>
      <c r="D77" s="375"/>
      <c r="E77" s="309"/>
      <c r="F77" s="261"/>
      <c r="G77" s="261">
        <f>SUMIF(J41:J76,"A",G41:G76)</f>
        <v>0</v>
      </c>
      <c r="H77" s="341"/>
    </row>
    <row r="78" spans="1:14" ht="24" customHeight="1">
      <c r="A78" s="248"/>
      <c r="B78" s="249"/>
      <c r="C78" s="249"/>
      <c r="D78" s="376"/>
      <c r="E78" s="310"/>
      <c r="F78" s="262"/>
      <c r="G78" s="262">
        <f>SUMIF(J41:J76,"B",G41:G76)</f>
        <v>0</v>
      </c>
      <c r="H78" s="342"/>
    </row>
    <row r="79" spans="1:14" ht="24" customHeight="1">
      <c r="A79" s="234"/>
      <c r="B79" s="216"/>
      <c r="C79" s="216"/>
      <c r="D79" s="370"/>
      <c r="E79" s="218"/>
      <c r="F79" s="255"/>
      <c r="G79" s="255">
        <f>ROUNDDOWN(D79*F79,0)</f>
        <v>0</v>
      </c>
      <c r="H79" s="339"/>
      <c r="J79" s="211" t="s">
        <v>45</v>
      </c>
    </row>
    <row r="80" spans="1:14" ht="24" customHeight="1">
      <c r="A80" s="235"/>
      <c r="B80" s="222"/>
      <c r="C80" s="216"/>
      <c r="D80" s="371"/>
      <c r="E80" s="224"/>
      <c r="F80" s="256"/>
      <c r="G80" s="256">
        <f t="shared" ref="G80:G114" si="1">ROUNDDOWN(D80*F80,0)</f>
        <v>0</v>
      </c>
      <c r="H80" s="338"/>
      <c r="J80" s="211" t="s">
        <v>44</v>
      </c>
    </row>
    <row r="81" spans="1:10" ht="24" customHeight="1">
      <c r="A81" s="234"/>
      <c r="B81" s="216"/>
      <c r="C81" s="216"/>
      <c r="D81" s="370"/>
      <c r="E81" s="218"/>
      <c r="F81" s="255"/>
      <c r="G81" s="255">
        <f t="shared" si="1"/>
        <v>0</v>
      </c>
      <c r="H81" s="339"/>
      <c r="J81" s="211" t="s">
        <v>45</v>
      </c>
    </row>
    <row r="82" spans="1:10" ht="24" customHeight="1">
      <c r="A82" s="236"/>
      <c r="B82" s="222"/>
      <c r="C82" s="216"/>
      <c r="D82" s="371"/>
      <c r="E82" s="224"/>
      <c r="F82" s="256"/>
      <c r="G82" s="256">
        <f t="shared" si="1"/>
        <v>0</v>
      </c>
      <c r="H82" s="346"/>
      <c r="J82" s="211" t="s">
        <v>44</v>
      </c>
    </row>
    <row r="83" spans="1:10" ht="24" customHeight="1">
      <c r="A83" s="234"/>
      <c r="B83" s="216"/>
      <c r="C83" s="216"/>
      <c r="D83" s="370"/>
      <c r="E83" s="218"/>
      <c r="F83" s="255"/>
      <c r="G83" s="255">
        <f t="shared" si="1"/>
        <v>0</v>
      </c>
      <c r="H83" s="337"/>
      <c r="J83" s="211" t="s">
        <v>45</v>
      </c>
    </row>
    <row r="84" spans="1:10" ht="24" customHeight="1">
      <c r="A84" s="236"/>
      <c r="B84" s="222"/>
      <c r="C84" s="216"/>
      <c r="D84" s="371"/>
      <c r="E84" s="224"/>
      <c r="F84" s="256"/>
      <c r="G84" s="256">
        <f t="shared" si="1"/>
        <v>0</v>
      </c>
      <c r="H84" s="347"/>
      <c r="J84" s="211" t="s">
        <v>44</v>
      </c>
    </row>
    <row r="85" spans="1:10" ht="24" customHeight="1">
      <c r="A85" s="263"/>
      <c r="B85" s="295"/>
      <c r="C85" s="216"/>
      <c r="D85" s="370"/>
      <c r="E85" s="218"/>
      <c r="F85" s="255"/>
      <c r="G85" s="255">
        <f t="shared" si="1"/>
        <v>0</v>
      </c>
      <c r="H85" s="339"/>
      <c r="J85" s="211" t="s">
        <v>45</v>
      </c>
    </row>
    <row r="86" spans="1:10" ht="24" customHeight="1">
      <c r="A86" s="236"/>
      <c r="B86" s="222"/>
      <c r="C86" s="216"/>
      <c r="D86" s="371"/>
      <c r="E86" s="224"/>
      <c r="F86" s="256"/>
      <c r="G86" s="256">
        <f t="shared" si="1"/>
        <v>0</v>
      </c>
      <c r="H86" s="347"/>
      <c r="J86" s="211" t="s">
        <v>44</v>
      </c>
    </row>
    <row r="87" spans="1:10" ht="24" customHeight="1">
      <c r="A87" s="234"/>
      <c r="B87" s="295"/>
      <c r="C87" s="216"/>
      <c r="D87" s="370"/>
      <c r="E87" s="218"/>
      <c r="F87" s="255"/>
      <c r="G87" s="255">
        <f t="shared" si="1"/>
        <v>0</v>
      </c>
      <c r="H87" s="339"/>
      <c r="J87" s="211" t="s">
        <v>45</v>
      </c>
    </row>
    <row r="88" spans="1:10" ht="24" customHeight="1">
      <c r="A88" s="236"/>
      <c r="B88" s="222"/>
      <c r="C88" s="216"/>
      <c r="D88" s="371"/>
      <c r="E88" s="224"/>
      <c r="F88" s="256"/>
      <c r="G88" s="256">
        <f t="shared" si="1"/>
        <v>0</v>
      </c>
      <c r="H88" s="347"/>
      <c r="J88" s="211" t="s">
        <v>44</v>
      </c>
    </row>
    <row r="89" spans="1:10" ht="24" customHeight="1">
      <c r="A89" s="234"/>
      <c r="B89" s="216"/>
      <c r="C89" s="216"/>
      <c r="D89" s="370"/>
      <c r="E89" s="218"/>
      <c r="F89" s="255"/>
      <c r="G89" s="255">
        <f t="shared" si="1"/>
        <v>0</v>
      </c>
      <c r="H89" s="339"/>
      <c r="J89" s="211" t="s">
        <v>45</v>
      </c>
    </row>
    <row r="90" spans="1:10" ht="24" customHeight="1">
      <c r="A90" s="236"/>
      <c r="B90" s="222"/>
      <c r="C90" s="216"/>
      <c r="D90" s="371"/>
      <c r="E90" s="224"/>
      <c r="F90" s="256"/>
      <c r="G90" s="256">
        <f t="shared" si="1"/>
        <v>0</v>
      </c>
      <c r="H90" s="347"/>
      <c r="J90" s="211" t="s">
        <v>44</v>
      </c>
    </row>
    <row r="91" spans="1:10" ht="24" customHeight="1">
      <c r="A91" s="234"/>
      <c r="B91" s="216"/>
      <c r="C91" s="216"/>
      <c r="D91" s="370"/>
      <c r="E91" s="218"/>
      <c r="F91" s="255"/>
      <c r="G91" s="255">
        <f t="shared" si="1"/>
        <v>0</v>
      </c>
      <c r="H91" s="339"/>
      <c r="J91" s="211" t="s">
        <v>45</v>
      </c>
    </row>
    <row r="92" spans="1:10" ht="24" customHeight="1">
      <c r="A92" s="236"/>
      <c r="B92" s="222"/>
      <c r="C92" s="216"/>
      <c r="D92" s="371"/>
      <c r="E92" s="224"/>
      <c r="F92" s="256"/>
      <c r="G92" s="256">
        <f t="shared" si="1"/>
        <v>0</v>
      </c>
      <c r="H92" s="347"/>
      <c r="J92" s="211" t="s">
        <v>44</v>
      </c>
    </row>
    <row r="93" spans="1:10" ht="24" customHeight="1">
      <c r="A93" s="234"/>
      <c r="B93" s="216"/>
      <c r="C93" s="216"/>
      <c r="D93" s="370"/>
      <c r="E93" s="218"/>
      <c r="F93" s="255"/>
      <c r="G93" s="255">
        <f t="shared" si="1"/>
        <v>0</v>
      </c>
      <c r="H93" s="339"/>
      <c r="J93" s="211" t="s">
        <v>45</v>
      </c>
    </row>
    <row r="94" spans="1:10" ht="24" customHeight="1">
      <c r="A94" s="236"/>
      <c r="B94" s="222"/>
      <c r="C94" s="216"/>
      <c r="D94" s="371"/>
      <c r="E94" s="224"/>
      <c r="F94" s="256"/>
      <c r="G94" s="256">
        <f t="shared" si="1"/>
        <v>0</v>
      </c>
      <c r="H94" s="347"/>
      <c r="J94" s="211" t="s">
        <v>44</v>
      </c>
    </row>
    <row r="95" spans="1:10" ht="24" customHeight="1">
      <c r="A95" s="234"/>
      <c r="B95" s="216"/>
      <c r="C95" s="216"/>
      <c r="D95" s="414"/>
      <c r="E95" s="297"/>
      <c r="F95" s="255"/>
      <c r="G95" s="255">
        <f t="shared" si="1"/>
        <v>0</v>
      </c>
      <c r="H95" s="348"/>
      <c r="J95" s="211" t="s">
        <v>45</v>
      </c>
    </row>
    <row r="96" spans="1:10" ht="24" customHeight="1">
      <c r="A96" s="236"/>
      <c r="B96" s="222"/>
      <c r="C96" s="216"/>
      <c r="D96" s="371"/>
      <c r="E96" s="224"/>
      <c r="F96" s="256"/>
      <c r="G96" s="256">
        <f t="shared" si="1"/>
        <v>0</v>
      </c>
      <c r="H96" s="338"/>
      <c r="J96" s="211" t="s">
        <v>44</v>
      </c>
    </row>
    <row r="97" spans="1:10" ht="24" customHeight="1">
      <c r="A97" s="234"/>
      <c r="B97" s="216"/>
      <c r="C97" s="216"/>
      <c r="D97" s="370"/>
      <c r="E97" s="218"/>
      <c r="F97" s="255"/>
      <c r="G97" s="255">
        <f t="shared" si="1"/>
        <v>0</v>
      </c>
      <c r="H97" s="339"/>
      <c r="J97" s="211" t="s">
        <v>45</v>
      </c>
    </row>
    <row r="98" spans="1:10" ht="24" customHeight="1">
      <c r="A98" s="236"/>
      <c r="B98" s="222"/>
      <c r="C98" s="216"/>
      <c r="D98" s="371"/>
      <c r="E98" s="224"/>
      <c r="F98" s="256"/>
      <c r="G98" s="256">
        <f t="shared" si="1"/>
        <v>0</v>
      </c>
      <c r="H98" s="338"/>
      <c r="J98" s="211" t="s">
        <v>44</v>
      </c>
    </row>
    <row r="99" spans="1:10" ht="24" customHeight="1">
      <c r="A99" s="263"/>
      <c r="B99" s="216"/>
      <c r="C99" s="216"/>
      <c r="D99" s="370"/>
      <c r="E99" s="218"/>
      <c r="F99" s="255"/>
      <c r="G99" s="255">
        <f t="shared" si="1"/>
        <v>0</v>
      </c>
      <c r="H99" s="339"/>
      <c r="J99" s="211" t="s">
        <v>45</v>
      </c>
    </row>
    <row r="100" spans="1:10" ht="24" customHeight="1">
      <c r="A100" s="236"/>
      <c r="B100" s="222"/>
      <c r="C100" s="216"/>
      <c r="D100" s="371"/>
      <c r="E100" s="224"/>
      <c r="F100" s="256"/>
      <c r="G100" s="256">
        <f t="shared" si="1"/>
        <v>0</v>
      </c>
      <c r="H100" s="347"/>
      <c r="J100" s="211" t="s">
        <v>44</v>
      </c>
    </row>
    <row r="101" spans="1:10" ht="24" customHeight="1">
      <c r="A101" s="263"/>
      <c r="B101" s="216"/>
      <c r="C101" s="216"/>
      <c r="D101" s="370"/>
      <c r="E101" s="218"/>
      <c r="F101" s="255"/>
      <c r="G101" s="255">
        <f t="shared" si="1"/>
        <v>0</v>
      </c>
      <c r="H101" s="339"/>
      <c r="J101" s="211" t="s">
        <v>45</v>
      </c>
    </row>
    <row r="102" spans="1:10" ht="24" customHeight="1">
      <c r="A102" s="236"/>
      <c r="B102" s="299"/>
      <c r="C102" s="216"/>
      <c r="D102" s="371"/>
      <c r="E102" s="224"/>
      <c r="F102" s="256"/>
      <c r="G102" s="256">
        <f t="shared" si="1"/>
        <v>0</v>
      </c>
      <c r="H102" s="347"/>
      <c r="J102" s="211" t="s">
        <v>44</v>
      </c>
    </row>
    <row r="103" spans="1:10" ht="24" customHeight="1">
      <c r="A103" s="234"/>
      <c r="B103" s="216"/>
      <c r="C103" s="216"/>
      <c r="D103" s="370"/>
      <c r="E103" s="218"/>
      <c r="F103" s="255"/>
      <c r="G103" s="255">
        <f t="shared" si="1"/>
        <v>0</v>
      </c>
      <c r="H103" s="339"/>
      <c r="J103" s="211" t="s">
        <v>45</v>
      </c>
    </row>
    <row r="104" spans="1:10" s="242" customFormat="1" ht="24" customHeight="1">
      <c r="A104" s="234"/>
      <c r="B104" s="216"/>
      <c r="C104" s="216"/>
      <c r="D104" s="371"/>
      <c r="E104" s="224"/>
      <c r="F104" s="256"/>
      <c r="G104" s="256">
        <f t="shared" si="1"/>
        <v>0</v>
      </c>
      <c r="H104" s="347"/>
      <c r="J104" s="211" t="s">
        <v>44</v>
      </c>
    </row>
    <row r="105" spans="1:10" s="242" customFormat="1" ht="24" customHeight="1">
      <c r="A105" s="266"/>
      <c r="B105" s="300"/>
      <c r="C105" s="265"/>
      <c r="D105" s="370"/>
      <c r="E105" s="218"/>
      <c r="F105" s="255"/>
      <c r="G105" s="255">
        <f t="shared" si="1"/>
        <v>0</v>
      </c>
      <c r="H105" s="339"/>
      <c r="J105" s="211" t="s">
        <v>45</v>
      </c>
    </row>
    <row r="106" spans="1:10" s="242" customFormat="1" ht="24" customHeight="1">
      <c r="A106" s="236"/>
      <c r="B106" s="222"/>
      <c r="C106" s="265"/>
      <c r="D106" s="371"/>
      <c r="E106" s="224"/>
      <c r="F106" s="256"/>
      <c r="G106" s="256">
        <f t="shared" si="1"/>
        <v>0</v>
      </c>
      <c r="H106" s="347"/>
      <c r="J106" s="211" t="s">
        <v>44</v>
      </c>
    </row>
    <row r="107" spans="1:10" s="242" customFormat="1" ht="24" customHeight="1">
      <c r="A107" s="266"/>
      <c r="B107" s="300"/>
      <c r="C107" s="265"/>
      <c r="D107" s="370"/>
      <c r="E107" s="218"/>
      <c r="F107" s="255"/>
      <c r="G107" s="255">
        <f t="shared" si="1"/>
        <v>0</v>
      </c>
      <c r="H107" s="339"/>
      <c r="J107" s="211" t="s">
        <v>45</v>
      </c>
    </row>
    <row r="108" spans="1:10" s="242" customFormat="1" ht="24" customHeight="1">
      <c r="A108" s="236"/>
      <c r="B108" s="222"/>
      <c r="C108" s="265"/>
      <c r="D108" s="371"/>
      <c r="E108" s="224"/>
      <c r="F108" s="256"/>
      <c r="G108" s="256">
        <f t="shared" si="1"/>
        <v>0</v>
      </c>
      <c r="H108" s="338"/>
      <c r="J108" s="211" t="s">
        <v>44</v>
      </c>
    </row>
    <row r="109" spans="1:10" s="242" customFormat="1" ht="24" customHeight="1">
      <c r="A109" s="266"/>
      <c r="B109" s="300"/>
      <c r="C109" s="265"/>
      <c r="D109" s="370"/>
      <c r="E109" s="218"/>
      <c r="F109" s="255"/>
      <c r="G109" s="255">
        <f t="shared" si="1"/>
        <v>0</v>
      </c>
      <c r="H109" s="339"/>
      <c r="J109" s="211" t="s">
        <v>45</v>
      </c>
    </row>
    <row r="110" spans="1:10" s="242" customFormat="1" ht="24" customHeight="1">
      <c r="A110" s="236"/>
      <c r="B110" s="222"/>
      <c r="C110" s="265"/>
      <c r="D110" s="371"/>
      <c r="E110" s="224"/>
      <c r="F110" s="256"/>
      <c r="G110" s="256">
        <f t="shared" si="1"/>
        <v>0</v>
      </c>
      <c r="H110" s="338"/>
      <c r="J110" s="211" t="s">
        <v>44</v>
      </c>
    </row>
    <row r="111" spans="1:10" s="242" customFormat="1" ht="24" customHeight="1">
      <c r="A111" s="263"/>
      <c r="B111" s="216"/>
      <c r="C111" s="222"/>
      <c r="D111" s="370"/>
      <c r="E111" s="218"/>
      <c r="F111" s="255"/>
      <c r="G111" s="255">
        <f t="shared" si="1"/>
        <v>0</v>
      </c>
      <c r="H111" s="339"/>
      <c r="J111" s="211" t="s">
        <v>45</v>
      </c>
    </row>
    <row r="112" spans="1:10" s="242" customFormat="1" ht="24" customHeight="1">
      <c r="A112" s="301"/>
      <c r="B112" s="222"/>
      <c r="C112" s="265"/>
      <c r="D112" s="371"/>
      <c r="E112" s="224"/>
      <c r="F112" s="256"/>
      <c r="G112" s="256">
        <f t="shared" si="1"/>
        <v>0</v>
      </c>
      <c r="H112" s="338"/>
      <c r="J112" s="211" t="s">
        <v>44</v>
      </c>
    </row>
    <row r="113" spans="1:10" s="242" customFormat="1" ht="24" customHeight="1">
      <c r="A113" s="263"/>
      <c r="B113" s="216"/>
      <c r="C113" s="216"/>
      <c r="D113" s="370"/>
      <c r="E113" s="218"/>
      <c r="F113" s="255"/>
      <c r="G113" s="255">
        <f t="shared" si="1"/>
        <v>0</v>
      </c>
      <c r="H113" s="339"/>
      <c r="J113" s="211" t="s">
        <v>45</v>
      </c>
    </row>
    <row r="114" spans="1:10" s="242" customFormat="1" ht="24" customHeight="1" thickBot="1">
      <c r="A114" s="234"/>
      <c r="B114" s="216"/>
      <c r="C114" s="216"/>
      <c r="D114" s="381"/>
      <c r="E114" s="239"/>
      <c r="F114" s="256"/>
      <c r="G114" s="269">
        <f t="shared" si="1"/>
        <v>0</v>
      </c>
      <c r="H114" s="340"/>
      <c r="J114" s="211" t="s">
        <v>44</v>
      </c>
    </row>
    <row r="115" spans="1:10" s="242" customFormat="1" ht="24" customHeight="1" thickTop="1">
      <c r="A115" s="243" t="s">
        <v>33</v>
      </c>
      <c r="B115" s="244"/>
      <c r="C115" s="244"/>
      <c r="D115" s="375"/>
      <c r="E115" s="309"/>
      <c r="F115" s="261"/>
      <c r="G115" s="261">
        <f>SUMIF(J79:J114,"A",G79:G114)</f>
        <v>0</v>
      </c>
      <c r="H115" s="341"/>
      <c r="J115" s="307"/>
    </row>
    <row r="116" spans="1:10" s="242" customFormat="1" ht="24" customHeight="1">
      <c r="A116" s="248"/>
      <c r="B116" s="249"/>
      <c r="C116" s="249"/>
      <c r="D116" s="376"/>
      <c r="E116" s="310"/>
      <c r="F116" s="262"/>
      <c r="G116" s="262">
        <f>SUMIF(J79:J114,"B",G79:G114)</f>
        <v>0</v>
      </c>
      <c r="H116" s="342"/>
      <c r="J116" s="307"/>
    </row>
    <row r="117" spans="1:10" ht="24.95" customHeight="1"/>
  </sheetData>
  <mergeCells count="4">
    <mergeCell ref="A1:A2"/>
    <mergeCell ref="B1:B2"/>
    <mergeCell ref="H1:H2"/>
    <mergeCell ref="D1:G1"/>
  </mergeCells>
  <phoneticPr fontId="4"/>
  <conditionalFormatting sqref="F41:F76 F3:F38 F79:F80">
    <cfRule type="expression" dxfId="3" priority="1" stopIfTrue="1">
      <formula>AND(D3=1,E3="式")</formula>
    </cfRule>
  </conditionalFormatting>
  <conditionalFormatting sqref="F81:F114">
    <cfRule type="expression" dxfId="2" priority="3" stopIfTrue="1">
      <formula>AND(D81=1,E81="式")</formula>
    </cfRule>
  </conditionalFormatting>
  <dataValidations disablePrompts="1" count="1">
    <dataValidation type="list" allowBlank="1" showInputMessage="1" showErrorMessage="1" sqref="E3:E116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verticalDpi="3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3" manualBreakCount="3">
    <brk id="40" max="8" man="1"/>
    <brk id="78" max="8" man="1"/>
    <brk id="122" max="6553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17"/>
  <sheetViews>
    <sheetView showGridLines="0" showZeros="0" view="pageBreakPreview" topLeftCell="A37" zoomScaleNormal="100" zoomScaleSheetLayoutView="100" workbookViewId="0">
      <selection activeCell="D39" sqref="D39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212" customWidth="1"/>
    <col min="9" max="9" width="9" style="212"/>
    <col min="10" max="10" width="9" style="211"/>
    <col min="11" max="16384" width="9" style="212"/>
  </cols>
  <sheetData>
    <row r="1" spans="1:10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37" t="s">
        <v>59</v>
      </c>
      <c r="I1" s="211" t="s">
        <v>39</v>
      </c>
      <c r="J1" s="211" t="s">
        <v>46</v>
      </c>
    </row>
    <row r="2" spans="1:10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38"/>
    </row>
    <row r="3" spans="1:10" ht="24" customHeight="1">
      <c r="A3" s="327" t="s">
        <v>79</v>
      </c>
      <c r="B3" s="216"/>
      <c r="C3" s="216"/>
      <c r="D3" s="370"/>
      <c r="E3" s="218"/>
      <c r="F3" s="255"/>
      <c r="G3" s="255">
        <f>ROUNDDOWN(D3*F3,0)</f>
        <v>0</v>
      </c>
      <c r="H3" s="283"/>
      <c r="J3" s="211" t="s">
        <v>41</v>
      </c>
    </row>
    <row r="4" spans="1:10" ht="24" customHeight="1">
      <c r="A4" s="235"/>
      <c r="B4" s="222"/>
      <c r="C4" s="216"/>
      <c r="D4" s="371"/>
      <c r="E4" s="224"/>
      <c r="F4" s="256"/>
      <c r="G4" s="256">
        <f t="shared" ref="G4:G38" si="0">ROUNDDOWN(D4*F4,0)</f>
        <v>0</v>
      </c>
      <c r="H4" s="284"/>
      <c r="J4" s="211" t="s">
        <v>42</v>
      </c>
    </row>
    <row r="5" spans="1:10" ht="24" customHeight="1">
      <c r="A5" s="327"/>
      <c r="B5" s="216"/>
      <c r="C5" s="216"/>
      <c r="D5" s="370"/>
      <c r="E5" s="218"/>
      <c r="F5" s="255"/>
      <c r="G5" s="255">
        <f t="shared" si="0"/>
        <v>0</v>
      </c>
      <c r="H5" s="285"/>
      <c r="J5" s="211" t="s">
        <v>41</v>
      </c>
    </row>
    <row r="6" spans="1:10" ht="24" customHeight="1">
      <c r="A6" s="236"/>
      <c r="B6" s="222"/>
      <c r="C6" s="216"/>
      <c r="D6" s="371"/>
      <c r="E6" s="224"/>
      <c r="F6" s="256"/>
      <c r="G6" s="256">
        <f t="shared" si="0"/>
        <v>0</v>
      </c>
      <c r="H6" s="294"/>
      <c r="J6" s="211" t="s">
        <v>42</v>
      </c>
    </row>
    <row r="7" spans="1:10" ht="24" customHeight="1">
      <c r="A7" s="234"/>
      <c r="B7" s="216"/>
      <c r="C7" s="216"/>
      <c r="D7" s="372"/>
      <c r="E7" s="218"/>
      <c r="F7" s="255"/>
      <c r="G7" s="255">
        <f t="shared" si="0"/>
        <v>0</v>
      </c>
      <c r="H7" s="286"/>
      <c r="J7" s="211" t="s">
        <v>41</v>
      </c>
    </row>
    <row r="8" spans="1:10" ht="24" customHeight="1">
      <c r="A8" s="236"/>
      <c r="B8" s="222"/>
      <c r="C8" s="216"/>
      <c r="D8" s="373"/>
      <c r="E8" s="224"/>
      <c r="F8" s="256"/>
      <c r="G8" s="256">
        <f t="shared" si="0"/>
        <v>0</v>
      </c>
      <c r="H8" s="287"/>
      <c r="J8" s="211" t="s">
        <v>42</v>
      </c>
    </row>
    <row r="9" spans="1:10" ht="24" customHeight="1">
      <c r="A9" s="234"/>
      <c r="B9" s="216"/>
      <c r="C9" s="216"/>
      <c r="D9" s="372"/>
      <c r="E9" s="218"/>
      <c r="F9" s="255"/>
      <c r="G9" s="255">
        <f t="shared" si="0"/>
        <v>0</v>
      </c>
      <c r="H9" s="286"/>
      <c r="J9" s="211" t="s">
        <v>41</v>
      </c>
    </row>
    <row r="10" spans="1:10" ht="24" customHeight="1">
      <c r="A10" s="236"/>
      <c r="B10" s="222"/>
      <c r="C10" s="216"/>
      <c r="D10" s="373"/>
      <c r="E10" s="224"/>
      <c r="F10" s="256"/>
      <c r="G10" s="256">
        <f t="shared" si="0"/>
        <v>0</v>
      </c>
      <c r="H10" s="287"/>
      <c r="J10" s="211" t="s">
        <v>42</v>
      </c>
    </row>
    <row r="11" spans="1:10" ht="24" customHeight="1">
      <c r="A11" s="234"/>
      <c r="B11" s="216"/>
      <c r="C11" s="216"/>
      <c r="D11" s="372"/>
      <c r="E11" s="218"/>
      <c r="F11" s="255"/>
      <c r="G11" s="255">
        <f t="shared" si="0"/>
        <v>0</v>
      </c>
      <c r="H11" s="286"/>
      <c r="J11" s="211" t="s">
        <v>41</v>
      </c>
    </row>
    <row r="12" spans="1:10" ht="24" customHeight="1">
      <c r="A12" s="236"/>
      <c r="B12" s="222"/>
      <c r="C12" s="216"/>
      <c r="D12" s="373"/>
      <c r="E12" s="224"/>
      <c r="F12" s="256"/>
      <c r="G12" s="256">
        <f t="shared" si="0"/>
        <v>0</v>
      </c>
      <c r="H12" s="287"/>
      <c r="J12" s="211" t="s">
        <v>42</v>
      </c>
    </row>
    <row r="13" spans="1:10" ht="24" customHeight="1">
      <c r="A13" s="234"/>
      <c r="B13" s="216"/>
      <c r="C13" s="216"/>
      <c r="D13" s="372"/>
      <c r="E13" s="218"/>
      <c r="F13" s="255"/>
      <c r="G13" s="255">
        <f t="shared" si="0"/>
        <v>0</v>
      </c>
      <c r="H13" s="286"/>
      <c r="J13" s="211" t="s">
        <v>41</v>
      </c>
    </row>
    <row r="14" spans="1:10" ht="24" customHeight="1">
      <c r="A14" s="236"/>
      <c r="B14" s="222"/>
      <c r="C14" s="216"/>
      <c r="D14" s="373"/>
      <c r="E14" s="224"/>
      <c r="F14" s="256"/>
      <c r="G14" s="256">
        <f t="shared" si="0"/>
        <v>0</v>
      </c>
      <c r="H14" s="287"/>
      <c r="J14" s="211" t="s">
        <v>42</v>
      </c>
    </row>
    <row r="15" spans="1:10" ht="24" customHeight="1">
      <c r="A15" s="234"/>
      <c r="B15" s="216"/>
      <c r="C15" s="216"/>
      <c r="D15" s="372"/>
      <c r="E15" s="218"/>
      <c r="F15" s="255"/>
      <c r="G15" s="255">
        <f t="shared" si="0"/>
        <v>0</v>
      </c>
      <c r="H15" s="286"/>
      <c r="J15" s="211" t="s">
        <v>41</v>
      </c>
    </row>
    <row r="16" spans="1:10" ht="24" customHeight="1">
      <c r="A16" s="236"/>
      <c r="B16" s="222"/>
      <c r="C16" s="216"/>
      <c r="D16" s="373"/>
      <c r="E16" s="224"/>
      <c r="F16" s="256"/>
      <c r="G16" s="256">
        <f t="shared" si="0"/>
        <v>0</v>
      </c>
      <c r="H16" s="287"/>
      <c r="J16" s="211" t="s">
        <v>42</v>
      </c>
    </row>
    <row r="17" spans="1:10" ht="24" customHeight="1">
      <c r="A17" s="234"/>
      <c r="B17" s="216"/>
      <c r="C17" s="216"/>
      <c r="D17" s="372"/>
      <c r="E17" s="218"/>
      <c r="F17" s="255"/>
      <c r="G17" s="255">
        <f t="shared" si="0"/>
        <v>0</v>
      </c>
      <c r="H17" s="286"/>
      <c r="J17" s="211" t="s">
        <v>41</v>
      </c>
    </row>
    <row r="18" spans="1:10" ht="24" customHeight="1">
      <c r="A18" s="236"/>
      <c r="B18" s="222"/>
      <c r="C18" s="216"/>
      <c r="D18" s="373"/>
      <c r="E18" s="224"/>
      <c r="F18" s="256"/>
      <c r="G18" s="256">
        <f t="shared" si="0"/>
        <v>0</v>
      </c>
      <c r="H18" s="287"/>
      <c r="J18" s="211" t="s">
        <v>42</v>
      </c>
    </row>
    <row r="19" spans="1:10" ht="24" customHeight="1">
      <c r="A19" s="234"/>
      <c r="B19" s="216"/>
      <c r="C19" s="216"/>
      <c r="D19" s="372"/>
      <c r="E19" s="218"/>
      <c r="F19" s="255"/>
      <c r="G19" s="255">
        <f t="shared" si="0"/>
        <v>0</v>
      </c>
      <c r="H19" s="286"/>
      <c r="J19" s="211" t="s">
        <v>41</v>
      </c>
    </row>
    <row r="20" spans="1:10" ht="24" customHeight="1">
      <c r="A20" s="236"/>
      <c r="B20" s="222"/>
      <c r="C20" s="216"/>
      <c r="D20" s="373"/>
      <c r="E20" s="224"/>
      <c r="F20" s="256"/>
      <c r="G20" s="256">
        <f t="shared" si="0"/>
        <v>0</v>
      </c>
      <c r="H20" s="287"/>
      <c r="J20" s="211" t="s">
        <v>42</v>
      </c>
    </row>
    <row r="21" spans="1:10" ht="24" customHeight="1">
      <c r="A21" s="234"/>
      <c r="B21" s="216"/>
      <c r="C21" s="216"/>
      <c r="D21" s="372"/>
      <c r="E21" s="218"/>
      <c r="F21" s="255"/>
      <c r="G21" s="255">
        <f t="shared" si="0"/>
        <v>0</v>
      </c>
      <c r="H21" s="286"/>
      <c r="J21" s="211" t="s">
        <v>41</v>
      </c>
    </row>
    <row r="22" spans="1:10" ht="24" customHeight="1">
      <c r="A22" s="236"/>
      <c r="B22" s="222"/>
      <c r="C22" s="216"/>
      <c r="D22" s="373"/>
      <c r="E22" s="224"/>
      <c r="F22" s="256"/>
      <c r="G22" s="256">
        <f t="shared" si="0"/>
        <v>0</v>
      </c>
      <c r="H22" s="287"/>
      <c r="J22" s="211" t="s">
        <v>42</v>
      </c>
    </row>
    <row r="23" spans="1:10" ht="24" customHeight="1">
      <c r="A23" s="234"/>
      <c r="B23" s="216"/>
      <c r="C23" s="216"/>
      <c r="D23" s="372"/>
      <c r="E23" s="218"/>
      <c r="F23" s="255"/>
      <c r="G23" s="255">
        <f t="shared" si="0"/>
        <v>0</v>
      </c>
      <c r="H23" s="286"/>
      <c r="J23" s="211" t="s">
        <v>41</v>
      </c>
    </row>
    <row r="24" spans="1:10" ht="24" customHeight="1">
      <c r="A24" s="236"/>
      <c r="B24" s="222"/>
      <c r="C24" s="216"/>
      <c r="D24" s="373"/>
      <c r="E24" s="224"/>
      <c r="F24" s="256"/>
      <c r="G24" s="256">
        <f t="shared" si="0"/>
        <v>0</v>
      </c>
      <c r="H24" s="287"/>
      <c r="J24" s="211" t="s">
        <v>42</v>
      </c>
    </row>
    <row r="25" spans="1:10" ht="24" customHeight="1">
      <c r="A25" s="234"/>
      <c r="B25" s="216"/>
      <c r="C25" s="216"/>
      <c r="D25" s="372"/>
      <c r="E25" s="218"/>
      <c r="F25" s="255"/>
      <c r="G25" s="255">
        <f t="shared" si="0"/>
        <v>0</v>
      </c>
      <c r="H25" s="286"/>
      <c r="J25" s="211" t="s">
        <v>41</v>
      </c>
    </row>
    <row r="26" spans="1:10" ht="24" customHeight="1">
      <c r="A26" s="236"/>
      <c r="B26" s="222"/>
      <c r="C26" s="216"/>
      <c r="D26" s="373"/>
      <c r="E26" s="224"/>
      <c r="F26" s="256"/>
      <c r="G26" s="256">
        <f t="shared" si="0"/>
        <v>0</v>
      </c>
      <c r="H26" s="287"/>
      <c r="J26" s="211" t="s">
        <v>42</v>
      </c>
    </row>
    <row r="27" spans="1:10" ht="24" customHeight="1">
      <c r="A27" s="234"/>
      <c r="B27" s="216"/>
      <c r="C27" s="216"/>
      <c r="D27" s="372"/>
      <c r="E27" s="218"/>
      <c r="F27" s="255"/>
      <c r="G27" s="255">
        <f t="shared" si="0"/>
        <v>0</v>
      </c>
      <c r="H27" s="286"/>
      <c r="J27" s="211" t="s">
        <v>41</v>
      </c>
    </row>
    <row r="28" spans="1:10" ht="24" customHeight="1">
      <c r="A28" s="236"/>
      <c r="B28" s="222"/>
      <c r="C28" s="216"/>
      <c r="D28" s="373"/>
      <c r="E28" s="224"/>
      <c r="F28" s="256"/>
      <c r="G28" s="256">
        <f t="shared" si="0"/>
        <v>0</v>
      </c>
      <c r="H28" s="287"/>
      <c r="J28" s="211" t="s">
        <v>42</v>
      </c>
    </row>
    <row r="29" spans="1:10" ht="24" customHeight="1">
      <c r="A29" s="234"/>
      <c r="B29" s="216"/>
      <c r="C29" s="216"/>
      <c r="D29" s="372"/>
      <c r="E29" s="218"/>
      <c r="F29" s="255"/>
      <c r="G29" s="255">
        <f t="shared" si="0"/>
        <v>0</v>
      </c>
      <c r="H29" s="286"/>
      <c r="J29" s="211" t="s">
        <v>41</v>
      </c>
    </row>
    <row r="30" spans="1:10" ht="24" customHeight="1">
      <c r="A30" s="236"/>
      <c r="B30" s="222"/>
      <c r="C30" s="216"/>
      <c r="D30" s="373"/>
      <c r="E30" s="224"/>
      <c r="F30" s="256"/>
      <c r="G30" s="256">
        <f t="shared" si="0"/>
        <v>0</v>
      </c>
      <c r="H30" s="287"/>
      <c r="J30" s="211" t="s">
        <v>42</v>
      </c>
    </row>
    <row r="31" spans="1:10" ht="24" customHeight="1">
      <c r="A31" s="234"/>
      <c r="B31" s="216"/>
      <c r="C31" s="216"/>
      <c r="D31" s="372"/>
      <c r="E31" s="218"/>
      <c r="F31" s="255"/>
      <c r="G31" s="255">
        <f t="shared" si="0"/>
        <v>0</v>
      </c>
      <c r="H31" s="286"/>
      <c r="J31" s="211" t="s">
        <v>41</v>
      </c>
    </row>
    <row r="32" spans="1:10" ht="24" customHeight="1">
      <c r="A32" s="236"/>
      <c r="B32" s="222"/>
      <c r="C32" s="216"/>
      <c r="D32" s="373"/>
      <c r="E32" s="224"/>
      <c r="F32" s="256"/>
      <c r="G32" s="256">
        <f t="shared" si="0"/>
        <v>0</v>
      </c>
      <c r="H32" s="287"/>
      <c r="J32" s="211" t="s">
        <v>42</v>
      </c>
    </row>
    <row r="33" spans="1:10" ht="24" customHeight="1">
      <c r="A33" s="234"/>
      <c r="B33" s="216"/>
      <c r="C33" s="216"/>
      <c r="D33" s="372"/>
      <c r="E33" s="218"/>
      <c r="F33" s="255"/>
      <c r="G33" s="255">
        <f t="shared" si="0"/>
        <v>0</v>
      </c>
      <c r="H33" s="286"/>
      <c r="J33" s="211" t="s">
        <v>41</v>
      </c>
    </row>
    <row r="34" spans="1:10" ht="24" customHeight="1">
      <c r="A34" s="236"/>
      <c r="B34" s="222"/>
      <c r="C34" s="216"/>
      <c r="D34" s="373"/>
      <c r="E34" s="224"/>
      <c r="F34" s="256"/>
      <c r="G34" s="256">
        <f t="shared" si="0"/>
        <v>0</v>
      </c>
      <c r="H34" s="287"/>
      <c r="J34" s="211" t="s">
        <v>42</v>
      </c>
    </row>
    <row r="35" spans="1:10" ht="24" customHeight="1">
      <c r="A35" s="234"/>
      <c r="B35" s="216"/>
      <c r="C35" s="216"/>
      <c r="D35" s="372"/>
      <c r="E35" s="218"/>
      <c r="F35" s="255"/>
      <c r="G35" s="255">
        <f t="shared" si="0"/>
        <v>0</v>
      </c>
      <c r="H35" s="286"/>
      <c r="J35" s="211" t="s">
        <v>41</v>
      </c>
    </row>
    <row r="36" spans="1:10" ht="24" customHeight="1">
      <c r="A36" s="236"/>
      <c r="B36" s="222"/>
      <c r="C36" s="216"/>
      <c r="D36" s="373"/>
      <c r="E36" s="224"/>
      <c r="F36" s="256"/>
      <c r="G36" s="256">
        <f t="shared" si="0"/>
        <v>0</v>
      </c>
      <c r="H36" s="287"/>
      <c r="J36" s="211" t="s">
        <v>42</v>
      </c>
    </row>
    <row r="37" spans="1:10" ht="24" customHeight="1">
      <c r="A37" s="234"/>
      <c r="B37" s="216"/>
      <c r="C37" s="216"/>
      <c r="D37" s="372"/>
      <c r="E37" s="218"/>
      <c r="F37" s="274"/>
      <c r="G37" s="274">
        <f t="shared" si="0"/>
        <v>0</v>
      </c>
      <c r="H37" s="286"/>
      <c r="J37" s="211" t="s">
        <v>41</v>
      </c>
    </row>
    <row r="38" spans="1:10" ht="24" customHeight="1" thickBot="1">
      <c r="A38" s="308"/>
      <c r="B38" s="213"/>
      <c r="C38" s="213"/>
      <c r="D38" s="374"/>
      <c r="E38" s="239"/>
      <c r="F38" s="270"/>
      <c r="G38" s="270">
        <f t="shared" si="0"/>
        <v>0</v>
      </c>
      <c r="H38" s="290"/>
      <c r="J38" s="211" t="s">
        <v>42</v>
      </c>
    </row>
    <row r="39" spans="1:10" ht="24" customHeight="1" thickTop="1">
      <c r="A39" s="243" t="s">
        <v>25</v>
      </c>
      <c r="B39" s="244"/>
      <c r="C39" s="244"/>
      <c r="D39" s="375"/>
      <c r="E39" s="309"/>
      <c r="F39" s="261"/>
      <c r="G39" s="261">
        <f>SUMIF(J3:J38,"A",G3:G38)</f>
        <v>0</v>
      </c>
      <c r="H39" s="291"/>
    </row>
    <row r="40" spans="1:10" ht="24" customHeight="1">
      <c r="A40" s="248"/>
      <c r="B40" s="249"/>
      <c r="C40" s="249"/>
      <c r="D40" s="376"/>
      <c r="E40" s="310"/>
      <c r="F40" s="262"/>
      <c r="G40" s="262">
        <f>SUMIF(J3:J38,"B",G3:G38)</f>
        <v>0</v>
      </c>
      <c r="H40" s="292"/>
    </row>
    <row r="41" spans="1:10" ht="24" customHeight="1">
      <c r="A41" s="327"/>
      <c r="B41" s="216"/>
      <c r="C41" s="216"/>
      <c r="D41" s="370"/>
      <c r="E41" s="218"/>
      <c r="F41" s="255"/>
      <c r="G41" s="255">
        <f>ROUNDDOWN(D41*F41,0)</f>
        <v>0</v>
      </c>
      <c r="H41" s="285"/>
      <c r="J41" s="211" t="s">
        <v>41</v>
      </c>
    </row>
    <row r="42" spans="1:10" ht="24" customHeight="1">
      <c r="A42" s="235"/>
      <c r="B42" s="222"/>
      <c r="C42" s="216"/>
      <c r="D42" s="371"/>
      <c r="E42" s="224"/>
      <c r="F42" s="256"/>
      <c r="G42" s="256">
        <f>ROUNDDOWN(D42*F42,0)</f>
        <v>0</v>
      </c>
      <c r="H42" s="284"/>
      <c r="J42" s="211" t="s">
        <v>42</v>
      </c>
    </row>
    <row r="43" spans="1:10" ht="24" customHeight="1">
      <c r="A43" s="234"/>
      <c r="B43" s="216"/>
      <c r="C43" s="216"/>
      <c r="D43" s="370"/>
      <c r="E43" s="218"/>
      <c r="F43" s="255"/>
      <c r="G43" s="255">
        <f>ROUNDDOWN(D43*F43,0)</f>
        <v>0</v>
      </c>
      <c r="H43" s="285"/>
      <c r="J43" s="211" t="s">
        <v>41</v>
      </c>
    </row>
    <row r="44" spans="1:10" ht="24" customHeight="1">
      <c r="A44" s="236"/>
      <c r="B44" s="222"/>
      <c r="C44" s="216"/>
      <c r="D44" s="371"/>
      <c r="E44" s="224"/>
      <c r="F44" s="256"/>
      <c r="G44" s="256">
        <f>ROUNDDOWN(D44*F44,0)</f>
        <v>0</v>
      </c>
      <c r="H44" s="306"/>
      <c r="J44" s="211" t="s">
        <v>42</v>
      </c>
    </row>
    <row r="45" spans="1:10" ht="24" customHeight="1">
      <c r="A45" s="234"/>
      <c r="B45" s="216"/>
      <c r="C45" s="216"/>
      <c r="D45" s="370"/>
      <c r="E45" s="218"/>
      <c r="F45" s="255"/>
      <c r="G45" s="255">
        <f t="shared" ref="G45:G76" si="1">ROUNDDOWN(D45*F45,0)</f>
        <v>0</v>
      </c>
      <c r="H45" s="285"/>
      <c r="J45" s="211" t="s">
        <v>41</v>
      </c>
    </row>
    <row r="46" spans="1:10" ht="24" customHeight="1">
      <c r="A46" s="236"/>
      <c r="B46" s="222"/>
      <c r="C46" s="216"/>
      <c r="D46" s="371"/>
      <c r="E46" s="224"/>
      <c r="F46" s="256"/>
      <c r="G46" s="256">
        <f t="shared" si="1"/>
        <v>0</v>
      </c>
      <c r="H46" s="294"/>
      <c r="J46" s="211" t="s">
        <v>42</v>
      </c>
    </row>
    <row r="47" spans="1:10" ht="24" customHeight="1">
      <c r="A47" s="234"/>
      <c r="B47" s="216"/>
      <c r="C47" s="216"/>
      <c r="D47" s="370"/>
      <c r="E47" s="218"/>
      <c r="F47" s="255"/>
      <c r="G47" s="255">
        <f t="shared" si="1"/>
        <v>0</v>
      </c>
      <c r="H47" s="285"/>
      <c r="J47" s="211" t="s">
        <v>41</v>
      </c>
    </row>
    <row r="48" spans="1:10" ht="24" customHeight="1">
      <c r="A48" s="236"/>
      <c r="B48" s="222"/>
      <c r="C48" s="216"/>
      <c r="D48" s="371"/>
      <c r="E48" s="224"/>
      <c r="F48" s="256"/>
      <c r="G48" s="256">
        <f t="shared" si="1"/>
        <v>0</v>
      </c>
      <c r="H48" s="294"/>
      <c r="J48" s="211" t="s">
        <v>42</v>
      </c>
    </row>
    <row r="49" spans="1:10" ht="24" customHeight="1">
      <c r="A49" s="234"/>
      <c r="B49" s="216"/>
      <c r="C49" s="216"/>
      <c r="D49" s="370"/>
      <c r="E49" s="218"/>
      <c r="F49" s="255"/>
      <c r="G49" s="255">
        <f t="shared" si="1"/>
        <v>0</v>
      </c>
      <c r="H49" s="285"/>
      <c r="J49" s="211" t="s">
        <v>41</v>
      </c>
    </row>
    <row r="50" spans="1:10" ht="24" customHeight="1">
      <c r="A50" s="236"/>
      <c r="B50" s="222"/>
      <c r="C50" s="216"/>
      <c r="D50" s="371"/>
      <c r="E50" s="224"/>
      <c r="F50" s="256"/>
      <c r="G50" s="256">
        <f t="shared" si="1"/>
        <v>0</v>
      </c>
      <c r="H50" s="294"/>
      <c r="J50" s="211" t="s">
        <v>42</v>
      </c>
    </row>
    <row r="51" spans="1:10" ht="24" customHeight="1">
      <c r="A51" s="234"/>
      <c r="B51" s="216"/>
      <c r="C51" s="216"/>
      <c r="D51" s="370"/>
      <c r="E51" s="218"/>
      <c r="F51" s="255"/>
      <c r="G51" s="255">
        <f t="shared" si="1"/>
        <v>0</v>
      </c>
      <c r="H51" s="285"/>
      <c r="J51" s="211" t="s">
        <v>41</v>
      </c>
    </row>
    <row r="52" spans="1:10" ht="24" customHeight="1">
      <c r="A52" s="236"/>
      <c r="B52" s="222"/>
      <c r="C52" s="216"/>
      <c r="D52" s="371"/>
      <c r="E52" s="224"/>
      <c r="F52" s="256"/>
      <c r="G52" s="256">
        <f t="shared" si="1"/>
        <v>0</v>
      </c>
      <c r="H52" s="294"/>
      <c r="J52" s="211" t="s">
        <v>42</v>
      </c>
    </row>
    <row r="53" spans="1:10" ht="24" customHeight="1">
      <c r="A53" s="234"/>
      <c r="B53" s="216"/>
      <c r="C53" s="216"/>
      <c r="D53" s="370"/>
      <c r="E53" s="218"/>
      <c r="F53" s="255"/>
      <c r="G53" s="255">
        <f t="shared" si="1"/>
        <v>0</v>
      </c>
      <c r="H53" s="285"/>
      <c r="J53" s="211" t="s">
        <v>41</v>
      </c>
    </row>
    <row r="54" spans="1:10" ht="24" customHeight="1">
      <c r="A54" s="236"/>
      <c r="B54" s="222"/>
      <c r="C54" s="216"/>
      <c r="D54" s="371"/>
      <c r="E54" s="224"/>
      <c r="F54" s="256"/>
      <c r="G54" s="256">
        <f t="shared" si="1"/>
        <v>0</v>
      </c>
      <c r="H54" s="284"/>
      <c r="J54" s="211" t="s">
        <v>42</v>
      </c>
    </row>
    <row r="55" spans="1:10" ht="24" customHeight="1">
      <c r="A55" s="234"/>
      <c r="B55" s="216"/>
      <c r="C55" s="216"/>
      <c r="D55" s="370"/>
      <c r="E55" s="218"/>
      <c r="F55" s="255"/>
      <c r="G55" s="255">
        <f t="shared" si="1"/>
        <v>0</v>
      </c>
      <c r="H55" s="285"/>
      <c r="J55" s="211" t="s">
        <v>41</v>
      </c>
    </row>
    <row r="56" spans="1:10" ht="24" customHeight="1">
      <c r="A56" s="236"/>
      <c r="B56" s="222"/>
      <c r="C56" s="216"/>
      <c r="D56" s="371"/>
      <c r="E56" s="224"/>
      <c r="F56" s="256"/>
      <c r="G56" s="256">
        <f t="shared" si="1"/>
        <v>0</v>
      </c>
      <c r="H56" s="284"/>
      <c r="J56" s="211" t="s">
        <v>42</v>
      </c>
    </row>
    <row r="57" spans="1:10" ht="24" customHeight="1">
      <c r="A57" s="234"/>
      <c r="B57" s="216"/>
      <c r="C57" s="216"/>
      <c r="D57" s="370"/>
      <c r="E57" s="218"/>
      <c r="F57" s="255"/>
      <c r="G57" s="255">
        <f t="shared" si="1"/>
        <v>0</v>
      </c>
      <c r="H57" s="285"/>
      <c r="J57" s="211" t="s">
        <v>41</v>
      </c>
    </row>
    <row r="58" spans="1:10" ht="24" customHeight="1">
      <c r="A58" s="236"/>
      <c r="B58" s="222"/>
      <c r="C58" s="216"/>
      <c r="D58" s="371"/>
      <c r="E58" s="224"/>
      <c r="F58" s="256"/>
      <c r="G58" s="256">
        <f t="shared" si="1"/>
        <v>0</v>
      </c>
      <c r="H58" s="284"/>
      <c r="J58" s="211" t="s">
        <v>42</v>
      </c>
    </row>
    <row r="59" spans="1:10" ht="24" customHeight="1">
      <c r="A59" s="234"/>
      <c r="B59" s="216"/>
      <c r="C59" s="216"/>
      <c r="D59" s="370"/>
      <c r="E59" s="218"/>
      <c r="F59" s="255"/>
      <c r="G59" s="255">
        <f t="shared" si="1"/>
        <v>0</v>
      </c>
      <c r="H59" s="285"/>
      <c r="J59" s="211" t="s">
        <v>41</v>
      </c>
    </row>
    <row r="60" spans="1:10" ht="24" customHeight="1">
      <c r="A60" s="236"/>
      <c r="B60" s="222"/>
      <c r="C60" s="216"/>
      <c r="D60" s="371"/>
      <c r="E60" s="224"/>
      <c r="F60" s="256"/>
      <c r="G60" s="256">
        <f t="shared" si="1"/>
        <v>0</v>
      </c>
      <c r="H60" s="284"/>
      <c r="J60" s="211" t="s">
        <v>42</v>
      </c>
    </row>
    <row r="61" spans="1:10" ht="24" customHeight="1">
      <c r="A61" s="234"/>
      <c r="B61" s="216"/>
      <c r="C61" s="216"/>
      <c r="D61" s="370"/>
      <c r="E61" s="218"/>
      <c r="F61" s="255"/>
      <c r="G61" s="255">
        <f t="shared" si="1"/>
        <v>0</v>
      </c>
      <c r="H61" s="285"/>
      <c r="J61" s="211" t="s">
        <v>41</v>
      </c>
    </row>
    <row r="62" spans="1:10" ht="24" customHeight="1">
      <c r="A62" s="236"/>
      <c r="B62" s="222"/>
      <c r="C62" s="216"/>
      <c r="D62" s="371"/>
      <c r="E62" s="224"/>
      <c r="F62" s="256"/>
      <c r="G62" s="256">
        <f t="shared" si="1"/>
        <v>0</v>
      </c>
      <c r="H62" s="284"/>
      <c r="J62" s="211" t="s">
        <v>42</v>
      </c>
    </row>
    <row r="63" spans="1:10" ht="24" customHeight="1">
      <c r="A63" s="234"/>
      <c r="B63" s="216"/>
      <c r="C63" s="216"/>
      <c r="D63" s="370"/>
      <c r="E63" s="218"/>
      <c r="F63" s="255"/>
      <c r="G63" s="255">
        <f t="shared" si="1"/>
        <v>0</v>
      </c>
      <c r="H63" s="285"/>
      <c r="J63" s="211" t="s">
        <v>41</v>
      </c>
    </row>
    <row r="64" spans="1:10" ht="24" customHeight="1">
      <c r="A64" s="236"/>
      <c r="B64" s="222"/>
      <c r="C64" s="216"/>
      <c r="D64" s="371"/>
      <c r="E64" s="224"/>
      <c r="F64" s="256"/>
      <c r="G64" s="256">
        <f t="shared" si="1"/>
        <v>0</v>
      </c>
      <c r="H64" s="284"/>
      <c r="J64" s="211" t="s">
        <v>42</v>
      </c>
    </row>
    <row r="65" spans="1:14" ht="24" customHeight="1">
      <c r="A65" s="234"/>
      <c r="B65" s="216"/>
      <c r="C65" s="216"/>
      <c r="D65" s="370"/>
      <c r="E65" s="218"/>
      <c r="F65" s="255"/>
      <c r="G65" s="255">
        <f t="shared" si="1"/>
        <v>0</v>
      </c>
      <c r="H65" s="285"/>
      <c r="I65" s="242"/>
      <c r="J65" s="211" t="s">
        <v>41</v>
      </c>
      <c r="K65" s="242"/>
      <c r="L65" s="242"/>
      <c r="M65" s="242"/>
      <c r="N65" s="242"/>
    </row>
    <row r="66" spans="1:14" s="242" customFormat="1" ht="24" customHeight="1">
      <c r="A66" s="236"/>
      <c r="B66" s="222"/>
      <c r="C66" s="265"/>
      <c r="D66" s="371"/>
      <c r="E66" s="224"/>
      <c r="F66" s="256"/>
      <c r="G66" s="256">
        <f t="shared" si="1"/>
        <v>0</v>
      </c>
      <c r="H66" s="284"/>
      <c r="J66" s="211" t="s">
        <v>42</v>
      </c>
    </row>
    <row r="67" spans="1:14" ht="24" customHeight="1">
      <c r="A67" s="234"/>
      <c r="B67" s="216"/>
      <c r="C67" s="216"/>
      <c r="D67" s="370"/>
      <c r="E67" s="218"/>
      <c r="F67" s="255"/>
      <c r="G67" s="255">
        <f t="shared" si="1"/>
        <v>0</v>
      </c>
      <c r="H67" s="285"/>
      <c r="J67" s="211" t="s">
        <v>41</v>
      </c>
    </row>
    <row r="68" spans="1:14" ht="24" customHeight="1">
      <c r="A68" s="234"/>
      <c r="B68" s="222"/>
      <c r="C68" s="216"/>
      <c r="D68" s="371"/>
      <c r="E68" s="224"/>
      <c r="F68" s="256"/>
      <c r="G68" s="256">
        <f t="shared" si="1"/>
        <v>0</v>
      </c>
      <c r="H68" s="284"/>
      <c r="J68" s="211" t="s">
        <v>42</v>
      </c>
    </row>
    <row r="69" spans="1:14" ht="24" customHeight="1">
      <c r="A69" s="266"/>
      <c r="B69" s="216"/>
      <c r="C69" s="216"/>
      <c r="D69" s="370"/>
      <c r="E69" s="218"/>
      <c r="F69" s="255"/>
      <c r="G69" s="255">
        <f t="shared" si="1"/>
        <v>0</v>
      </c>
      <c r="H69" s="285"/>
      <c r="J69" s="211" t="s">
        <v>41</v>
      </c>
    </row>
    <row r="70" spans="1:14" ht="24" customHeight="1">
      <c r="A70" s="236"/>
      <c r="B70" s="222"/>
      <c r="C70" s="216"/>
      <c r="D70" s="371"/>
      <c r="E70" s="224"/>
      <c r="F70" s="256"/>
      <c r="G70" s="256">
        <f t="shared" si="1"/>
        <v>0</v>
      </c>
      <c r="H70" s="284"/>
      <c r="J70" s="211" t="s">
        <v>42</v>
      </c>
    </row>
    <row r="71" spans="1:14" ht="24" customHeight="1">
      <c r="A71" s="234"/>
      <c r="B71" s="216"/>
      <c r="C71" s="216"/>
      <c r="D71" s="370"/>
      <c r="E71" s="218"/>
      <c r="F71" s="255"/>
      <c r="G71" s="255">
        <f t="shared" si="1"/>
        <v>0</v>
      </c>
      <c r="H71" s="285"/>
      <c r="J71" s="211" t="s">
        <v>41</v>
      </c>
    </row>
    <row r="72" spans="1:14" ht="24" customHeight="1">
      <c r="A72" s="236"/>
      <c r="B72" s="222"/>
      <c r="C72" s="216"/>
      <c r="D72" s="371"/>
      <c r="E72" s="224"/>
      <c r="F72" s="256"/>
      <c r="G72" s="256">
        <f t="shared" si="1"/>
        <v>0</v>
      </c>
      <c r="H72" s="284"/>
      <c r="J72" s="211" t="s">
        <v>42</v>
      </c>
    </row>
    <row r="73" spans="1:14" ht="24" customHeight="1">
      <c r="A73" s="234"/>
      <c r="B73" s="216"/>
      <c r="C73" s="216"/>
      <c r="D73" s="370"/>
      <c r="E73" s="218"/>
      <c r="F73" s="255"/>
      <c r="G73" s="255">
        <f t="shared" si="1"/>
        <v>0</v>
      </c>
      <c r="H73" s="285"/>
      <c r="J73" s="211" t="s">
        <v>41</v>
      </c>
    </row>
    <row r="74" spans="1:14" ht="24" customHeight="1">
      <c r="A74" s="236"/>
      <c r="B74" s="222"/>
      <c r="C74" s="216"/>
      <c r="D74" s="371"/>
      <c r="E74" s="224"/>
      <c r="F74" s="256"/>
      <c r="G74" s="256">
        <f t="shared" si="1"/>
        <v>0</v>
      </c>
      <c r="H74" s="284"/>
      <c r="J74" s="211" t="s">
        <v>42</v>
      </c>
    </row>
    <row r="75" spans="1:14" ht="24" customHeight="1">
      <c r="A75" s="234"/>
      <c r="B75" s="216"/>
      <c r="C75" s="216"/>
      <c r="D75" s="370"/>
      <c r="E75" s="218"/>
      <c r="F75" s="255"/>
      <c r="G75" s="255">
        <f t="shared" si="1"/>
        <v>0</v>
      </c>
      <c r="H75" s="285"/>
      <c r="J75" s="211" t="s">
        <v>41</v>
      </c>
    </row>
    <row r="76" spans="1:14" ht="24" customHeight="1" thickBot="1">
      <c r="A76" s="234"/>
      <c r="B76" s="216"/>
      <c r="C76" s="216"/>
      <c r="D76" s="381"/>
      <c r="E76" s="239"/>
      <c r="F76" s="256"/>
      <c r="G76" s="269">
        <f t="shared" si="1"/>
        <v>0</v>
      </c>
      <c r="H76" s="286"/>
      <c r="J76" s="211" t="s">
        <v>42</v>
      </c>
    </row>
    <row r="77" spans="1:14" ht="24" customHeight="1" thickTop="1">
      <c r="A77" s="243" t="s">
        <v>33</v>
      </c>
      <c r="B77" s="244"/>
      <c r="C77" s="244"/>
      <c r="D77" s="375"/>
      <c r="E77" s="309"/>
      <c r="F77" s="261"/>
      <c r="G77" s="261">
        <f>SUMIF(J41:J76,"A",G41:G76)</f>
        <v>0</v>
      </c>
      <c r="H77" s="291"/>
    </row>
    <row r="78" spans="1:14" ht="24" customHeight="1">
      <c r="A78" s="248"/>
      <c r="B78" s="249"/>
      <c r="C78" s="249"/>
      <c r="D78" s="376"/>
      <c r="E78" s="310"/>
      <c r="F78" s="262"/>
      <c r="G78" s="262">
        <f>SUMIF(J41:J76,"B",G41:G76)</f>
        <v>0</v>
      </c>
      <c r="H78" s="292"/>
    </row>
    <row r="79" spans="1:14" ht="24" customHeight="1">
      <c r="A79" s="234"/>
      <c r="B79" s="216"/>
      <c r="C79" s="216"/>
      <c r="D79" s="370"/>
      <c r="E79" s="218"/>
      <c r="F79" s="255"/>
      <c r="G79" s="255">
        <f>ROUNDDOWN(D79*F79,0)</f>
        <v>0</v>
      </c>
      <c r="H79" s="285"/>
      <c r="J79" s="211" t="s">
        <v>41</v>
      </c>
    </row>
    <row r="80" spans="1:14" ht="24" customHeight="1">
      <c r="A80" s="235"/>
      <c r="B80" s="222"/>
      <c r="C80" s="216"/>
      <c r="D80" s="371"/>
      <c r="E80" s="224"/>
      <c r="F80" s="256"/>
      <c r="G80" s="256">
        <f t="shared" ref="G80:G114" si="2">ROUNDDOWN(D80*F80,0)</f>
        <v>0</v>
      </c>
      <c r="H80" s="284"/>
      <c r="J80" s="211" t="s">
        <v>42</v>
      </c>
    </row>
    <row r="81" spans="1:10" ht="24" customHeight="1">
      <c r="A81" s="234"/>
      <c r="B81" s="216"/>
      <c r="C81" s="216"/>
      <c r="D81" s="370"/>
      <c r="E81" s="218"/>
      <c r="F81" s="255"/>
      <c r="G81" s="255">
        <f t="shared" si="2"/>
        <v>0</v>
      </c>
      <c r="H81" s="285"/>
      <c r="J81" s="211" t="s">
        <v>41</v>
      </c>
    </row>
    <row r="82" spans="1:10" ht="24" customHeight="1">
      <c r="A82" s="236"/>
      <c r="B82" s="222"/>
      <c r="C82" s="216"/>
      <c r="D82" s="371"/>
      <c r="E82" s="224"/>
      <c r="F82" s="256"/>
      <c r="G82" s="256">
        <f t="shared" si="2"/>
        <v>0</v>
      </c>
      <c r="H82" s="293"/>
      <c r="J82" s="211" t="s">
        <v>42</v>
      </c>
    </row>
    <row r="83" spans="1:10" ht="24" customHeight="1">
      <c r="A83" s="234"/>
      <c r="B83" s="216"/>
      <c r="C83" s="216"/>
      <c r="D83" s="370"/>
      <c r="E83" s="218"/>
      <c r="F83" s="255"/>
      <c r="G83" s="255">
        <f t="shared" si="2"/>
        <v>0</v>
      </c>
      <c r="H83" s="283"/>
      <c r="J83" s="211" t="s">
        <v>41</v>
      </c>
    </row>
    <row r="84" spans="1:10" ht="24" customHeight="1">
      <c r="A84" s="236"/>
      <c r="B84" s="222"/>
      <c r="C84" s="216"/>
      <c r="D84" s="371"/>
      <c r="E84" s="224"/>
      <c r="F84" s="256"/>
      <c r="G84" s="256">
        <f t="shared" si="2"/>
        <v>0</v>
      </c>
      <c r="H84" s="294"/>
      <c r="J84" s="211" t="s">
        <v>42</v>
      </c>
    </row>
    <row r="85" spans="1:10" ht="24" customHeight="1">
      <c r="A85" s="263"/>
      <c r="B85" s="295"/>
      <c r="C85" s="216"/>
      <c r="D85" s="370"/>
      <c r="E85" s="218"/>
      <c r="F85" s="255"/>
      <c r="G85" s="255">
        <f t="shared" si="2"/>
        <v>0</v>
      </c>
      <c r="H85" s="285"/>
      <c r="J85" s="211" t="s">
        <v>41</v>
      </c>
    </row>
    <row r="86" spans="1:10" ht="24" customHeight="1">
      <c r="A86" s="236"/>
      <c r="B86" s="222"/>
      <c r="C86" s="216"/>
      <c r="D86" s="371"/>
      <c r="E86" s="224"/>
      <c r="F86" s="256"/>
      <c r="G86" s="256">
        <f t="shared" si="2"/>
        <v>0</v>
      </c>
      <c r="H86" s="294"/>
      <c r="J86" s="211" t="s">
        <v>42</v>
      </c>
    </row>
    <row r="87" spans="1:10" ht="24" customHeight="1">
      <c r="A87" s="234"/>
      <c r="B87" s="295"/>
      <c r="C87" s="216"/>
      <c r="D87" s="370"/>
      <c r="E87" s="218"/>
      <c r="F87" s="255"/>
      <c r="G87" s="255">
        <f t="shared" si="2"/>
        <v>0</v>
      </c>
      <c r="H87" s="285"/>
      <c r="J87" s="211" t="s">
        <v>41</v>
      </c>
    </row>
    <row r="88" spans="1:10" ht="24" customHeight="1">
      <c r="A88" s="236"/>
      <c r="B88" s="222"/>
      <c r="C88" s="216"/>
      <c r="D88" s="371"/>
      <c r="E88" s="224"/>
      <c r="F88" s="256"/>
      <c r="G88" s="256">
        <f t="shared" si="2"/>
        <v>0</v>
      </c>
      <c r="H88" s="294"/>
      <c r="J88" s="211" t="s">
        <v>42</v>
      </c>
    </row>
    <row r="89" spans="1:10" ht="24" customHeight="1">
      <c r="A89" s="234"/>
      <c r="B89" s="216"/>
      <c r="C89" s="216"/>
      <c r="D89" s="370"/>
      <c r="E89" s="218"/>
      <c r="F89" s="255"/>
      <c r="G89" s="255">
        <f t="shared" si="2"/>
        <v>0</v>
      </c>
      <c r="H89" s="285"/>
      <c r="J89" s="211" t="s">
        <v>41</v>
      </c>
    </row>
    <row r="90" spans="1:10" ht="24" customHeight="1">
      <c r="A90" s="236"/>
      <c r="B90" s="222"/>
      <c r="C90" s="216"/>
      <c r="D90" s="371"/>
      <c r="E90" s="224"/>
      <c r="F90" s="256"/>
      <c r="G90" s="256">
        <f t="shared" si="2"/>
        <v>0</v>
      </c>
      <c r="H90" s="294"/>
      <c r="J90" s="211" t="s">
        <v>42</v>
      </c>
    </row>
    <row r="91" spans="1:10" ht="24" customHeight="1">
      <c r="A91" s="234"/>
      <c r="B91" s="216"/>
      <c r="C91" s="216"/>
      <c r="D91" s="370"/>
      <c r="E91" s="218"/>
      <c r="F91" s="255"/>
      <c r="G91" s="255">
        <f t="shared" si="2"/>
        <v>0</v>
      </c>
      <c r="H91" s="285"/>
      <c r="J91" s="211" t="s">
        <v>41</v>
      </c>
    </row>
    <row r="92" spans="1:10" ht="24" customHeight="1">
      <c r="A92" s="236"/>
      <c r="B92" s="222"/>
      <c r="C92" s="216"/>
      <c r="D92" s="371"/>
      <c r="E92" s="224"/>
      <c r="F92" s="256"/>
      <c r="G92" s="256">
        <f t="shared" si="2"/>
        <v>0</v>
      </c>
      <c r="H92" s="294"/>
      <c r="J92" s="211" t="s">
        <v>42</v>
      </c>
    </row>
    <row r="93" spans="1:10" ht="24" customHeight="1">
      <c r="A93" s="234"/>
      <c r="B93" s="216"/>
      <c r="C93" s="216"/>
      <c r="D93" s="370"/>
      <c r="E93" s="218"/>
      <c r="F93" s="255"/>
      <c r="G93" s="255">
        <f t="shared" si="2"/>
        <v>0</v>
      </c>
      <c r="H93" s="285"/>
      <c r="J93" s="211" t="s">
        <v>41</v>
      </c>
    </row>
    <row r="94" spans="1:10" ht="24" customHeight="1">
      <c r="A94" s="236"/>
      <c r="B94" s="222"/>
      <c r="C94" s="216"/>
      <c r="D94" s="371"/>
      <c r="E94" s="224"/>
      <c r="F94" s="256"/>
      <c r="G94" s="256">
        <f t="shared" si="2"/>
        <v>0</v>
      </c>
      <c r="H94" s="294"/>
      <c r="J94" s="211" t="s">
        <v>42</v>
      </c>
    </row>
    <row r="95" spans="1:10" ht="24" customHeight="1">
      <c r="A95" s="234"/>
      <c r="B95" s="216"/>
      <c r="C95" s="216"/>
      <c r="D95" s="414"/>
      <c r="E95" s="297"/>
      <c r="F95" s="255"/>
      <c r="G95" s="255">
        <f t="shared" si="2"/>
        <v>0</v>
      </c>
      <c r="H95" s="298"/>
      <c r="J95" s="211" t="s">
        <v>41</v>
      </c>
    </row>
    <row r="96" spans="1:10" ht="24" customHeight="1">
      <c r="A96" s="236"/>
      <c r="B96" s="222"/>
      <c r="C96" s="216"/>
      <c r="D96" s="371"/>
      <c r="E96" s="224"/>
      <c r="F96" s="256"/>
      <c r="G96" s="256">
        <f t="shared" si="2"/>
        <v>0</v>
      </c>
      <c r="H96" s="284"/>
      <c r="J96" s="211" t="s">
        <v>42</v>
      </c>
    </row>
    <row r="97" spans="1:10" ht="24" customHeight="1">
      <c r="A97" s="234"/>
      <c r="B97" s="216"/>
      <c r="C97" s="216"/>
      <c r="D97" s="370"/>
      <c r="E97" s="218"/>
      <c r="F97" s="255"/>
      <c r="G97" s="255">
        <f t="shared" si="2"/>
        <v>0</v>
      </c>
      <c r="H97" s="285"/>
      <c r="J97" s="211" t="s">
        <v>41</v>
      </c>
    </row>
    <row r="98" spans="1:10" ht="24" customHeight="1">
      <c r="A98" s="236"/>
      <c r="B98" s="222"/>
      <c r="C98" s="216"/>
      <c r="D98" s="371"/>
      <c r="E98" s="224"/>
      <c r="F98" s="256"/>
      <c r="G98" s="256">
        <f t="shared" si="2"/>
        <v>0</v>
      </c>
      <c r="H98" s="284"/>
      <c r="J98" s="211" t="s">
        <v>42</v>
      </c>
    </row>
    <row r="99" spans="1:10" ht="24" customHeight="1">
      <c r="A99" s="263"/>
      <c r="B99" s="216"/>
      <c r="C99" s="216"/>
      <c r="D99" s="370"/>
      <c r="E99" s="218"/>
      <c r="F99" s="255"/>
      <c r="G99" s="255">
        <f t="shared" si="2"/>
        <v>0</v>
      </c>
      <c r="H99" s="285"/>
      <c r="J99" s="211" t="s">
        <v>41</v>
      </c>
    </row>
    <row r="100" spans="1:10" ht="24" customHeight="1">
      <c r="A100" s="236"/>
      <c r="B100" s="222"/>
      <c r="C100" s="216"/>
      <c r="D100" s="371"/>
      <c r="E100" s="224"/>
      <c r="F100" s="256"/>
      <c r="G100" s="256">
        <f t="shared" si="2"/>
        <v>0</v>
      </c>
      <c r="H100" s="294"/>
      <c r="J100" s="211" t="s">
        <v>42</v>
      </c>
    </row>
    <row r="101" spans="1:10" ht="24" customHeight="1">
      <c r="A101" s="263"/>
      <c r="B101" s="216"/>
      <c r="C101" s="216"/>
      <c r="D101" s="370"/>
      <c r="E101" s="218"/>
      <c r="F101" s="255"/>
      <c r="G101" s="255">
        <f t="shared" si="2"/>
        <v>0</v>
      </c>
      <c r="H101" s="285"/>
      <c r="J101" s="211" t="s">
        <v>41</v>
      </c>
    </row>
    <row r="102" spans="1:10" ht="24" customHeight="1">
      <c r="A102" s="236"/>
      <c r="B102" s="299"/>
      <c r="C102" s="216"/>
      <c r="D102" s="371"/>
      <c r="E102" s="224"/>
      <c r="F102" s="256"/>
      <c r="G102" s="256">
        <f t="shared" si="2"/>
        <v>0</v>
      </c>
      <c r="H102" s="294"/>
      <c r="J102" s="211" t="s">
        <v>42</v>
      </c>
    </row>
    <row r="103" spans="1:10" ht="24" customHeight="1">
      <c r="A103" s="234"/>
      <c r="B103" s="216"/>
      <c r="C103" s="216"/>
      <c r="D103" s="370"/>
      <c r="E103" s="218"/>
      <c r="F103" s="255"/>
      <c r="G103" s="255">
        <f t="shared" si="2"/>
        <v>0</v>
      </c>
      <c r="H103" s="285"/>
      <c r="J103" s="211" t="s">
        <v>41</v>
      </c>
    </row>
    <row r="104" spans="1:10" s="242" customFormat="1" ht="24" customHeight="1">
      <c r="A104" s="234"/>
      <c r="B104" s="216"/>
      <c r="C104" s="216"/>
      <c r="D104" s="371"/>
      <c r="E104" s="224"/>
      <c r="F104" s="256"/>
      <c r="G104" s="256">
        <f t="shared" si="2"/>
        <v>0</v>
      </c>
      <c r="H104" s="294"/>
      <c r="J104" s="211" t="s">
        <v>42</v>
      </c>
    </row>
    <row r="105" spans="1:10" s="242" customFormat="1" ht="24" customHeight="1">
      <c r="A105" s="266"/>
      <c r="B105" s="300"/>
      <c r="C105" s="265"/>
      <c r="D105" s="370"/>
      <c r="E105" s="218"/>
      <c r="F105" s="255"/>
      <c r="G105" s="255">
        <f t="shared" si="2"/>
        <v>0</v>
      </c>
      <c r="H105" s="285"/>
      <c r="J105" s="211" t="s">
        <v>41</v>
      </c>
    </row>
    <row r="106" spans="1:10" s="242" customFormat="1" ht="24" customHeight="1">
      <c r="A106" s="236"/>
      <c r="B106" s="222"/>
      <c r="C106" s="265"/>
      <c r="D106" s="371"/>
      <c r="E106" s="224"/>
      <c r="F106" s="256"/>
      <c r="G106" s="256">
        <f t="shared" si="2"/>
        <v>0</v>
      </c>
      <c r="H106" s="294"/>
      <c r="J106" s="211" t="s">
        <v>42</v>
      </c>
    </row>
    <row r="107" spans="1:10" s="242" customFormat="1" ht="24" customHeight="1">
      <c r="A107" s="266"/>
      <c r="B107" s="300"/>
      <c r="C107" s="265"/>
      <c r="D107" s="370"/>
      <c r="E107" s="218"/>
      <c r="F107" s="255"/>
      <c r="G107" s="255">
        <f t="shared" si="2"/>
        <v>0</v>
      </c>
      <c r="H107" s="285"/>
      <c r="J107" s="211" t="s">
        <v>41</v>
      </c>
    </row>
    <row r="108" spans="1:10" s="242" customFormat="1" ht="24" customHeight="1">
      <c r="A108" s="236"/>
      <c r="B108" s="222"/>
      <c r="C108" s="265"/>
      <c r="D108" s="371"/>
      <c r="E108" s="224"/>
      <c r="F108" s="256"/>
      <c r="G108" s="256">
        <f t="shared" si="2"/>
        <v>0</v>
      </c>
      <c r="H108" s="284"/>
      <c r="J108" s="211" t="s">
        <v>42</v>
      </c>
    </row>
    <row r="109" spans="1:10" s="242" customFormat="1" ht="24" customHeight="1">
      <c r="A109" s="266"/>
      <c r="B109" s="300"/>
      <c r="C109" s="265"/>
      <c r="D109" s="370"/>
      <c r="E109" s="218"/>
      <c r="F109" s="255"/>
      <c r="G109" s="255">
        <f t="shared" si="2"/>
        <v>0</v>
      </c>
      <c r="H109" s="285"/>
      <c r="J109" s="211" t="s">
        <v>41</v>
      </c>
    </row>
    <row r="110" spans="1:10" s="242" customFormat="1" ht="24" customHeight="1">
      <c r="A110" s="236"/>
      <c r="B110" s="222"/>
      <c r="C110" s="265"/>
      <c r="D110" s="371"/>
      <c r="E110" s="224"/>
      <c r="F110" s="256"/>
      <c r="G110" s="256">
        <f t="shared" si="2"/>
        <v>0</v>
      </c>
      <c r="H110" s="284"/>
      <c r="J110" s="211" t="s">
        <v>42</v>
      </c>
    </row>
    <row r="111" spans="1:10" s="242" customFormat="1" ht="24" customHeight="1">
      <c r="A111" s="263"/>
      <c r="B111" s="216"/>
      <c r="C111" s="222"/>
      <c r="D111" s="370"/>
      <c r="E111" s="218"/>
      <c r="F111" s="255"/>
      <c r="G111" s="255">
        <f t="shared" si="2"/>
        <v>0</v>
      </c>
      <c r="H111" s="285"/>
      <c r="J111" s="211" t="s">
        <v>41</v>
      </c>
    </row>
    <row r="112" spans="1:10" s="242" customFormat="1" ht="24" customHeight="1">
      <c r="A112" s="301"/>
      <c r="B112" s="222"/>
      <c r="C112" s="265"/>
      <c r="D112" s="371"/>
      <c r="E112" s="224"/>
      <c r="F112" s="256"/>
      <c r="G112" s="256">
        <f t="shared" si="2"/>
        <v>0</v>
      </c>
      <c r="H112" s="284"/>
      <c r="J112" s="211" t="s">
        <v>42</v>
      </c>
    </row>
    <row r="113" spans="1:10" s="242" customFormat="1" ht="24" customHeight="1">
      <c r="A113" s="263"/>
      <c r="B113" s="216"/>
      <c r="C113" s="216"/>
      <c r="D113" s="370"/>
      <c r="E113" s="218"/>
      <c r="F113" s="255"/>
      <c r="G113" s="255">
        <f t="shared" si="2"/>
        <v>0</v>
      </c>
      <c r="H113" s="285"/>
      <c r="J113" s="211" t="s">
        <v>41</v>
      </c>
    </row>
    <row r="114" spans="1:10" s="242" customFormat="1" ht="24" customHeight="1" thickBot="1">
      <c r="A114" s="234"/>
      <c r="B114" s="216"/>
      <c r="C114" s="216"/>
      <c r="D114" s="381"/>
      <c r="E114" s="239"/>
      <c r="F114" s="256"/>
      <c r="G114" s="269">
        <f t="shared" si="2"/>
        <v>0</v>
      </c>
      <c r="H114" s="286"/>
      <c r="J114" s="211" t="s">
        <v>42</v>
      </c>
    </row>
    <row r="115" spans="1:10" s="242" customFormat="1" ht="24" customHeight="1" thickTop="1">
      <c r="A115" s="243" t="s">
        <v>33</v>
      </c>
      <c r="B115" s="244"/>
      <c r="C115" s="244"/>
      <c r="D115" s="375"/>
      <c r="E115" s="309"/>
      <c r="F115" s="261"/>
      <c r="G115" s="261">
        <f>SUMIF(J79:J114,"A",G79:G114)</f>
        <v>0</v>
      </c>
      <c r="H115" s="291"/>
      <c r="J115" s="307"/>
    </row>
    <row r="116" spans="1:10" s="242" customFormat="1" ht="24" customHeight="1">
      <c r="A116" s="248"/>
      <c r="B116" s="249"/>
      <c r="C116" s="249"/>
      <c r="D116" s="376"/>
      <c r="E116" s="310"/>
      <c r="F116" s="262"/>
      <c r="G116" s="262">
        <f>SUMIF(J79:J114,"B",G79:G114)</f>
        <v>0</v>
      </c>
      <c r="H116" s="292"/>
      <c r="J116" s="307"/>
    </row>
    <row r="117" spans="1:10" ht="24.95" customHeight="1"/>
  </sheetData>
  <mergeCells count="4">
    <mergeCell ref="A1:A2"/>
    <mergeCell ref="B1:B2"/>
    <mergeCell ref="D1:G1"/>
    <mergeCell ref="H1:H2"/>
  </mergeCells>
  <phoneticPr fontId="4"/>
  <conditionalFormatting sqref="F41:F76 F3:F38 F79:F80">
    <cfRule type="expression" dxfId="1" priority="1" stopIfTrue="1">
      <formula>AND(D3=1,E3="式")</formula>
    </cfRule>
  </conditionalFormatting>
  <conditionalFormatting sqref="F81:F114">
    <cfRule type="expression" dxfId="0" priority="2" stopIfTrue="1">
      <formula>AND(D81=1,E81="式")</formula>
    </cfRule>
  </conditionalFormatting>
  <dataValidations disablePrompts="1" count="1">
    <dataValidation type="list" allowBlank="1" showInputMessage="1" showErrorMessage="1" sqref="E3:E116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verticalDpi="3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3" manualBreakCount="3">
    <brk id="40" max="8" man="1"/>
    <brk id="78" max="8" man="1"/>
    <brk id="122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95"/>
  <sheetViews>
    <sheetView showZeros="0" view="pageBreakPreview" zoomScale="85" zoomScaleNormal="100" zoomScaleSheetLayoutView="85" workbookViewId="0">
      <selection activeCell="J1" sqref="J1"/>
    </sheetView>
  </sheetViews>
  <sheetFormatPr defaultRowHeight="11.25"/>
  <cols>
    <col min="1" max="1" width="22.875" style="110" customWidth="1"/>
    <col min="2" max="2" width="3.75" style="110" customWidth="1"/>
    <col min="3" max="3" width="9.375" style="110" customWidth="1"/>
    <col min="4" max="4" width="9" style="408"/>
    <col min="5" max="5" width="5.125" style="185" customWidth="1"/>
    <col min="6" max="6" width="16.5" style="110" customWidth="1"/>
    <col min="7" max="7" width="3.75" style="110" customWidth="1"/>
    <col min="8" max="8" width="16.125" style="110" customWidth="1"/>
    <col min="9" max="9" width="1.625" style="126" customWidth="1"/>
    <col min="10" max="10" width="15.5" style="110" customWidth="1"/>
    <col min="11" max="11" width="10.625" style="110" customWidth="1"/>
    <col min="12" max="12" width="9.375" style="110" customWidth="1"/>
    <col min="13" max="13" width="3.125" style="110" customWidth="1"/>
    <col min="14" max="14" width="12.375" style="110" customWidth="1"/>
    <col min="15" max="15" width="3.125" style="110" customWidth="1"/>
    <col min="16" max="16" width="3.25" style="110" customWidth="1"/>
    <col min="17" max="17" width="4.625" style="110" bestFit="1" customWidth="1"/>
    <col min="18" max="18" width="8.375" style="110" customWidth="1"/>
    <col min="19" max="19" width="7.625" style="110" customWidth="1"/>
    <col min="20" max="20" width="12" style="110" customWidth="1"/>
    <col min="21" max="21" width="14" style="110" customWidth="1"/>
    <col min="22" max="23" width="12" style="110" customWidth="1"/>
    <col min="24" max="16384" width="9" style="110"/>
  </cols>
  <sheetData>
    <row r="1" spans="1:11" ht="24.95" customHeight="1">
      <c r="A1" s="35"/>
      <c r="B1" s="36"/>
      <c r="C1" s="36"/>
      <c r="D1" s="389"/>
      <c r="E1" s="37"/>
      <c r="F1" s="36"/>
      <c r="G1" s="38"/>
      <c r="H1" s="39"/>
      <c r="I1" s="5"/>
    </row>
    <row r="2" spans="1:11" ht="24.95" customHeight="1">
      <c r="A2" s="40"/>
      <c r="B2" s="41"/>
      <c r="C2" s="41"/>
      <c r="D2" s="519" t="s">
        <v>34</v>
      </c>
      <c r="E2" s="520"/>
      <c r="F2" s="521"/>
      <c r="G2" s="5"/>
      <c r="H2" s="42"/>
      <c r="I2" s="5"/>
    </row>
    <row r="3" spans="1:11" ht="24.95" customHeight="1">
      <c r="A3" s="43" t="s">
        <v>14</v>
      </c>
      <c r="B3" s="44"/>
      <c r="C3" s="44" t="s">
        <v>15</v>
      </c>
      <c r="D3" s="390"/>
      <c r="E3" s="45"/>
      <c r="F3" s="46"/>
      <c r="G3" s="5"/>
      <c r="H3" s="47" t="s">
        <v>16</v>
      </c>
      <c r="I3" s="5"/>
    </row>
    <row r="4" spans="1:11" ht="24.95" customHeight="1">
      <c r="A4" s="48"/>
      <c r="B4" s="49"/>
      <c r="C4" s="49"/>
      <c r="D4" s="391" t="s">
        <v>17</v>
      </c>
      <c r="E4" s="50" t="s">
        <v>18</v>
      </c>
      <c r="F4" s="50" t="s">
        <v>19</v>
      </c>
      <c r="G4" s="51"/>
      <c r="H4" s="52"/>
      <c r="I4" s="5"/>
    </row>
    <row r="5" spans="1:11" ht="24.95" customHeight="1">
      <c r="A5" s="53"/>
      <c r="B5" s="41"/>
      <c r="C5" s="41"/>
      <c r="D5" s="392"/>
      <c r="E5" s="54"/>
      <c r="F5" s="111"/>
      <c r="G5" s="112"/>
      <c r="H5" s="42"/>
      <c r="I5" s="5"/>
    </row>
    <row r="6" spans="1:11" ht="24.95" customHeight="1">
      <c r="A6" s="53"/>
      <c r="B6" s="41"/>
      <c r="C6" s="41"/>
      <c r="D6" s="392"/>
      <c r="E6" s="55"/>
      <c r="F6" s="111"/>
      <c r="G6" s="113"/>
      <c r="H6" s="114"/>
      <c r="I6" s="5"/>
    </row>
    <row r="7" spans="1:11" ht="24.95" customHeight="1">
      <c r="A7" s="53"/>
      <c r="B7" s="41"/>
      <c r="C7" s="41"/>
      <c r="D7" s="392"/>
      <c r="E7" s="55"/>
      <c r="F7" s="111"/>
      <c r="G7" s="115"/>
      <c r="H7" s="116"/>
      <c r="I7" s="5"/>
    </row>
    <row r="8" spans="1:11" ht="24.95" customHeight="1">
      <c r="A8" s="53" t="s">
        <v>21</v>
      </c>
      <c r="B8" s="41"/>
      <c r="C8" s="41"/>
      <c r="D8" s="392"/>
      <c r="E8" s="56"/>
      <c r="F8" s="111"/>
      <c r="G8" s="117"/>
      <c r="H8" s="57"/>
      <c r="I8" s="5"/>
    </row>
    <row r="9" spans="1:11" ht="24.95" customHeight="1">
      <c r="A9" s="53"/>
      <c r="B9" s="118" t="s">
        <v>20</v>
      </c>
      <c r="C9" s="93"/>
      <c r="D9" s="393">
        <v>1</v>
      </c>
      <c r="E9" s="94" t="s">
        <v>85</v>
      </c>
      <c r="F9" s="119"/>
      <c r="G9" s="120"/>
      <c r="H9" s="121"/>
      <c r="I9" s="5"/>
    </row>
    <row r="10" spans="1:11" s="126" customFormat="1" ht="24.95" customHeight="1">
      <c r="A10" s="58"/>
      <c r="B10" s="122"/>
      <c r="C10" s="95"/>
      <c r="D10" s="394"/>
      <c r="E10" s="96"/>
      <c r="F10" s="123"/>
      <c r="G10" s="124"/>
      <c r="H10" s="125"/>
      <c r="I10" s="5"/>
    </row>
    <row r="11" spans="1:11" ht="24.95" customHeight="1">
      <c r="A11" s="53"/>
      <c r="B11" s="41"/>
      <c r="C11" s="41"/>
      <c r="D11" s="392"/>
      <c r="E11" s="55"/>
      <c r="F11" s="111"/>
      <c r="G11" s="112"/>
      <c r="H11" s="42"/>
      <c r="I11" s="5"/>
      <c r="J11" s="126"/>
      <c r="K11" s="126"/>
    </row>
    <row r="12" spans="1:11" ht="24.95" customHeight="1">
      <c r="A12" s="53" t="s">
        <v>50</v>
      </c>
      <c r="B12" s="41"/>
      <c r="C12" s="41"/>
      <c r="D12" s="392"/>
      <c r="E12" s="55"/>
      <c r="F12" s="111"/>
      <c r="G12" s="112"/>
      <c r="H12" s="42"/>
      <c r="I12" s="5"/>
      <c r="J12" s="127"/>
      <c r="K12" s="128"/>
    </row>
    <row r="13" spans="1:11" ht="24.95" customHeight="1">
      <c r="A13" s="53" t="s">
        <v>22</v>
      </c>
      <c r="B13" s="129" t="s">
        <v>51</v>
      </c>
      <c r="C13" s="130"/>
      <c r="D13" s="395">
        <v>1</v>
      </c>
      <c r="E13" s="131" t="s">
        <v>85</v>
      </c>
      <c r="F13" s="119"/>
      <c r="G13" s="132"/>
      <c r="H13" s="97" t="s">
        <v>322</v>
      </c>
      <c r="I13" s="5"/>
      <c r="J13" s="5"/>
      <c r="K13" s="128"/>
    </row>
    <row r="14" spans="1:11" ht="24.95" customHeight="1">
      <c r="A14" s="53"/>
      <c r="B14" s="133"/>
      <c r="C14" s="134"/>
      <c r="D14" s="396"/>
      <c r="E14" s="135"/>
      <c r="F14" s="136"/>
      <c r="G14" s="137"/>
      <c r="H14" s="98"/>
      <c r="I14" s="5"/>
      <c r="J14" s="126"/>
      <c r="K14" s="128"/>
    </row>
    <row r="15" spans="1:11" ht="24.95" customHeight="1">
      <c r="A15" s="138"/>
      <c r="B15" s="139"/>
      <c r="C15" s="139"/>
      <c r="D15" s="397"/>
      <c r="E15" s="140"/>
      <c r="F15" s="139"/>
      <c r="G15" s="112"/>
      <c r="H15" s="42"/>
      <c r="I15" s="5"/>
      <c r="J15" s="126"/>
      <c r="K15" s="128"/>
    </row>
    <row r="16" spans="1:11" ht="24.95" customHeight="1">
      <c r="A16" s="53"/>
      <c r="B16" s="141"/>
      <c r="C16" s="142"/>
      <c r="D16" s="398"/>
      <c r="E16" s="99"/>
      <c r="F16" s="143"/>
      <c r="G16" s="112"/>
      <c r="H16" s="42"/>
      <c r="I16" s="5"/>
      <c r="J16" s="127"/>
      <c r="K16" s="128"/>
    </row>
    <row r="17" spans="1:19" ht="24.95" customHeight="1">
      <c r="A17" s="53" t="s">
        <v>35</v>
      </c>
      <c r="B17" s="129" t="s">
        <v>51</v>
      </c>
      <c r="C17" s="130"/>
      <c r="D17" s="395">
        <v>1</v>
      </c>
      <c r="E17" s="131" t="s">
        <v>85</v>
      </c>
      <c r="F17" s="119"/>
      <c r="G17" s="132"/>
      <c r="H17" s="97"/>
      <c r="I17" s="5"/>
      <c r="J17" s="144"/>
      <c r="K17" s="128"/>
    </row>
    <row r="18" spans="1:19" ht="24.95" customHeight="1">
      <c r="A18" s="53"/>
      <c r="B18" s="133"/>
      <c r="C18" s="145"/>
      <c r="D18" s="396"/>
      <c r="E18" s="135"/>
      <c r="F18" s="136"/>
      <c r="G18" s="137"/>
      <c r="H18" s="98"/>
      <c r="I18" s="5"/>
    </row>
    <row r="19" spans="1:19" ht="24.95" customHeight="1">
      <c r="A19" s="138"/>
      <c r="B19" s="139"/>
      <c r="C19" s="139"/>
      <c r="D19" s="397"/>
      <c r="E19" s="140"/>
      <c r="F19" s="139"/>
      <c r="G19" s="112"/>
      <c r="H19" s="42"/>
      <c r="I19" s="5"/>
    </row>
    <row r="20" spans="1:19" ht="24.95" customHeight="1">
      <c r="A20" s="53"/>
      <c r="B20" s="146"/>
      <c r="C20" s="147"/>
      <c r="D20" s="399"/>
      <c r="E20" s="100"/>
      <c r="F20" s="148"/>
      <c r="G20" s="112"/>
      <c r="H20" s="42"/>
      <c r="I20" s="5"/>
    </row>
    <row r="21" spans="1:19" ht="24.95" customHeight="1">
      <c r="A21" s="53" t="s">
        <v>36</v>
      </c>
      <c r="B21" s="149" t="s">
        <v>51</v>
      </c>
      <c r="C21" s="101"/>
      <c r="D21" s="400">
        <v>1</v>
      </c>
      <c r="E21" s="150" t="s">
        <v>85</v>
      </c>
      <c r="F21" s="151"/>
      <c r="G21" s="132"/>
      <c r="H21" s="97"/>
      <c r="I21" s="5"/>
    </row>
    <row r="22" spans="1:19" ht="24.95" customHeight="1">
      <c r="A22" s="53"/>
      <c r="B22" s="152"/>
      <c r="C22" s="153"/>
      <c r="D22" s="401"/>
      <c r="E22" s="154"/>
      <c r="F22" s="155"/>
      <c r="G22" s="137"/>
      <c r="H22" s="98"/>
      <c r="Q22" s="156"/>
      <c r="R22" s="157"/>
      <c r="S22" s="157"/>
    </row>
    <row r="23" spans="1:19" ht="24.95" customHeight="1">
      <c r="A23" s="415"/>
      <c r="B23" s="416"/>
      <c r="C23" s="158"/>
      <c r="D23" s="418"/>
      <c r="E23" s="20"/>
      <c r="F23" s="417"/>
      <c r="G23" s="112"/>
      <c r="H23" s="98"/>
      <c r="Q23" s="156"/>
      <c r="R23" s="159"/>
      <c r="S23" s="159"/>
    </row>
    <row r="24" spans="1:19" ht="24.95" customHeight="1">
      <c r="A24" s="53"/>
      <c r="B24" s="486"/>
      <c r="C24" s="487"/>
      <c r="D24" s="402"/>
      <c r="E24" s="100"/>
      <c r="F24" s="148"/>
      <c r="G24" s="419"/>
      <c r="H24" s="42"/>
      <c r="L24" s="159"/>
      <c r="Q24" s="156"/>
      <c r="R24" s="159"/>
      <c r="S24" s="159"/>
    </row>
    <row r="25" spans="1:19" s="126" customFormat="1" ht="24.95" customHeight="1">
      <c r="A25" s="59" t="s">
        <v>37</v>
      </c>
      <c r="B25" s="488" t="s">
        <v>51</v>
      </c>
      <c r="C25" s="489"/>
      <c r="D25" s="400">
        <v>1</v>
      </c>
      <c r="E25" s="150" t="s">
        <v>326</v>
      </c>
      <c r="F25" s="160"/>
      <c r="G25" s="132"/>
      <c r="H25" s="97"/>
      <c r="L25" s="159"/>
      <c r="Q25" s="156"/>
      <c r="R25" s="159"/>
      <c r="S25" s="161"/>
    </row>
    <row r="26" spans="1:19" ht="24.95" customHeight="1">
      <c r="A26" s="59" t="s">
        <v>81</v>
      </c>
      <c r="B26" s="490"/>
      <c r="C26" s="491"/>
      <c r="D26" s="401"/>
      <c r="E26" s="154"/>
      <c r="F26" s="162"/>
      <c r="G26" s="137"/>
      <c r="H26" s="98"/>
      <c r="L26" s="159"/>
      <c r="Q26" s="156"/>
      <c r="R26" s="159"/>
      <c r="S26" s="163"/>
    </row>
    <row r="27" spans="1:19" ht="24.95" customHeight="1">
      <c r="A27" s="59"/>
      <c r="B27" s="488"/>
      <c r="C27" s="492"/>
      <c r="D27" s="403"/>
      <c r="E27" s="102"/>
      <c r="F27" s="160"/>
      <c r="G27" s="164"/>
      <c r="H27" s="97"/>
      <c r="L27" s="159"/>
      <c r="Q27" s="165"/>
      <c r="R27" s="159"/>
      <c r="S27" s="163"/>
    </row>
    <row r="28" spans="1:19" ht="24.95" customHeight="1" thickBot="1">
      <c r="A28" s="60"/>
      <c r="B28" s="493"/>
      <c r="C28" s="494"/>
      <c r="D28" s="404"/>
      <c r="E28" s="166"/>
      <c r="F28" s="167"/>
      <c r="G28" s="168"/>
      <c r="H28" s="52"/>
      <c r="I28" s="5"/>
    </row>
    <row r="29" spans="1:19" s="126" customFormat="1" ht="24.95" customHeight="1">
      <c r="A29" s="61"/>
      <c r="B29" s="495"/>
      <c r="C29" s="495"/>
      <c r="D29" s="392"/>
      <c r="E29" s="103"/>
      <c r="F29" s="169"/>
      <c r="G29" s="170"/>
      <c r="H29" s="104"/>
      <c r="I29" s="5"/>
      <c r="J29" s="171"/>
      <c r="K29" s="172"/>
    </row>
    <row r="30" spans="1:19" ht="24.95" customHeight="1">
      <c r="A30" s="62"/>
      <c r="B30" s="41"/>
      <c r="C30" s="41"/>
      <c r="D30" s="392"/>
      <c r="E30" s="103"/>
      <c r="F30" s="173"/>
      <c r="G30" s="112"/>
      <c r="H30" s="104"/>
      <c r="I30" s="5"/>
      <c r="J30" s="174"/>
    </row>
    <row r="31" spans="1:19" ht="24.95" customHeight="1">
      <c r="A31" s="62" t="s">
        <v>23</v>
      </c>
      <c r="B31" s="118" t="s">
        <v>20</v>
      </c>
      <c r="C31" s="93"/>
      <c r="D31" s="393">
        <v>1</v>
      </c>
      <c r="E31" s="105" t="s">
        <v>102</v>
      </c>
      <c r="F31" s="175"/>
      <c r="G31" s="176"/>
      <c r="H31" s="177"/>
      <c r="I31" s="5"/>
    </row>
    <row r="32" spans="1:19" ht="24.95" customHeight="1">
      <c r="A32" s="62"/>
      <c r="B32" s="133"/>
      <c r="C32" s="106"/>
      <c r="D32" s="405"/>
      <c r="E32" s="107"/>
      <c r="F32" s="178"/>
      <c r="G32" s="179"/>
      <c r="H32" s="180"/>
      <c r="I32" s="5"/>
    </row>
    <row r="33" spans="1:21" ht="24.95" customHeight="1" thickBot="1">
      <c r="A33" s="63"/>
      <c r="B33" s="50"/>
      <c r="C33" s="49"/>
      <c r="D33" s="406"/>
      <c r="E33" s="108"/>
      <c r="F33" s="181"/>
      <c r="G33" s="182"/>
      <c r="H33" s="109"/>
      <c r="I33" s="5"/>
      <c r="J33" s="183"/>
    </row>
    <row r="34" spans="1:21" ht="24.95" customHeight="1">
      <c r="A34" s="5"/>
      <c r="B34" s="5"/>
      <c r="C34" s="5"/>
      <c r="D34" s="407"/>
      <c r="E34" s="184"/>
      <c r="F34" s="5"/>
      <c r="G34" s="5"/>
      <c r="H34" s="5"/>
      <c r="I34" s="5"/>
      <c r="J34" s="5"/>
    </row>
    <row r="35" spans="1:21" ht="24.95" customHeight="1">
      <c r="G35" s="12" t="s">
        <v>20</v>
      </c>
      <c r="H35" s="186" t="s">
        <v>24</v>
      </c>
      <c r="K35" s="187"/>
      <c r="L35" s="187"/>
      <c r="M35" s="187"/>
      <c r="N35" s="187"/>
      <c r="O35" s="187"/>
      <c r="P35" s="187"/>
      <c r="Q35" s="187"/>
    </row>
    <row r="36" spans="1:21" ht="24.95" customHeight="1">
      <c r="G36" s="542"/>
      <c r="H36" s="554"/>
      <c r="K36" s="187"/>
      <c r="L36" s="187"/>
      <c r="M36" s="187"/>
      <c r="N36" s="187"/>
      <c r="O36" s="187"/>
      <c r="P36" s="187"/>
      <c r="Q36" s="187"/>
    </row>
    <row r="37" spans="1:21" ht="24.95" customHeight="1">
      <c r="K37" s="187"/>
      <c r="L37" s="187"/>
      <c r="M37" s="187"/>
      <c r="N37" s="187"/>
      <c r="O37" s="187"/>
      <c r="P37" s="187"/>
      <c r="Q37" s="187"/>
    </row>
    <row r="38" spans="1:21" ht="24.95" customHeight="1">
      <c r="C38" s="188"/>
      <c r="D38" s="409"/>
      <c r="E38" s="126"/>
      <c r="F38" s="189"/>
      <c r="G38" s="126"/>
      <c r="H38" s="189"/>
      <c r="I38" s="110"/>
      <c r="K38" s="190"/>
      <c r="L38" s="191"/>
      <c r="M38" s="190"/>
      <c r="N38" s="192"/>
      <c r="O38" s="190"/>
      <c r="P38" s="190"/>
      <c r="Q38" s="190"/>
      <c r="R38" s="191"/>
      <c r="S38" s="190"/>
      <c r="T38" s="193"/>
    </row>
    <row r="39" spans="1:21" ht="24.95" customHeight="1">
      <c r="C39" s="189"/>
      <c r="D39" s="409"/>
      <c r="E39" s="126"/>
      <c r="F39" s="126"/>
      <c r="G39" s="126"/>
      <c r="H39" s="189"/>
      <c r="I39" s="110"/>
      <c r="K39" s="159"/>
      <c r="L39" s="195"/>
      <c r="M39" s="196"/>
      <c r="N39" s="197"/>
      <c r="O39" s="193"/>
      <c r="P39" s="159"/>
      <c r="Q39" s="159"/>
      <c r="R39" s="198"/>
      <c r="S39" s="196"/>
      <c r="T39" s="199"/>
      <c r="U39" s="200"/>
    </row>
    <row r="40" spans="1:21" ht="24.95" customHeight="1">
      <c r="C40" s="194"/>
      <c r="D40" s="410"/>
      <c r="E40" s="126"/>
      <c r="F40" s="202"/>
      <c r="G40" s="126"/>
      <c r="H40" s="203"/>
      <c r="I40" s="110"/>
      <c r="K40" s="159"/>
      <c r="L40" s="196"/>
      <c r="M40" s="196"/>
      <c r="N40" s="193"/>
      <c r="O40" s="193"/>
      <c r="P40" s="159"/>
      <c r="Q40" s="159"/>
      <c r="R40" s="204"/>
      <c r="S40" s="196"/>
      <c r="T40" s="205"/>
      <c r="U40" s="200"/>
    </row>
    <row r="41" spans="1:21" ht="24.95" customHeight="1">
      <c r="C41" s="201"/>
      <c r="D41" s="410"/>
      <c r="E41" s="126"/>
      <c r="F41" s="202"/>
      <c r="G41" s="126"/>
      <c r="H41" s="203"/>
      <c r="I41" s="110"/>
      <c r="K41" s="159"/>
      <c r="L41" s="159"/>
      <c r="M41" s="159"/>
      <c r="N41" s="159"/>
      <c r="O41" s="159"/>
      <c r="P41" s="159"/>
      <c r="Q41" s="159"/>
      <c r="R41" s="159"/>
      <c r="S41" s="159"/>
      <c r="T41" s="159"/>
    </row>
    <row r="42" spans="1:21" ht="24.95" customHeight="1">
      <c r="C42" s="201"/>
      <c r="D42" s="410"/>
      <c r="E42" s="126"/>
      <c r="F42" s="202"/>
      <c r="G42" s="126"/>
      <c r="H42" s="203"/>
      <c r="K42" s="159"/>
      <c r="L42" s="159"/>
      <c r="M42" s="159"/>
      <c r="N42" s="159"/>
      <c r="O42" s="159"/>
      <c r="P42" s="159"/>
      <c r="Q42" s="159"/>
      <c r="R42" s="159"/>
      <c r="S42" s="159"/>
      <c r="T42" s="159"/>
    </row>
    <row r="43" spans="1:21" ht="15" customHeight="1">
      <c r="C43" s="201"/>
      <c r="D43" s="410"/>
      <c r="E43" s="188"/>
      <c r="F43" s="201"/>
      <c r="G43" s="126"/>
      <c r="H43" s="128"/>
      <c r="K43" s="190"/>
      <c r="L43" s="190"/>
      <c r="M43" s="159"/>
      <c r="N43" s="159"/>
      <c r="O43" s="159"/>
      <c r="P43" s="159"/>
      <c r="Q43" s="206"/>
      <c r="R43" s="190"/>
      <c r="S43" s="159"/>
      <c r="T43" s="159"/>
    </row>
    <row r="44" spans="1:21" ht="15" customHeight="1">
      <c r="C44" s="201"/>
      <c r="D44" s="410"/>
      <c r="E44" s="188"/>
      <c r="F44" s="126"/>
      <c r="G44" s="6"/>
      <c r="H44" s="201"/>
      <c r="K44" s="190"/>
      <c r="L44" s="159"/>
      <c r="M44" s="159"/>
      <c r="N44" s="159"/>
      <c r="O44" s="159"/>
      <c r="P44" s="159"/>
      <c r="Q44" s="190"/>
      <c r="R44" s="159"/>
      <c r="S44" s="159"/>
      <c r="T44" s="159"/>
    </row>
    <row r="45" spans="1:21" ht="15" customHeight="1">
      <c r="C45" s="201"/>
      <c r="D45" s="410"/>
      <c r="E45" s="188"/>
      <c r="F45" s="126"/>
      <c r="G45" s="126"/>
      <c r="H45" s="126"/>
      <c r="K45" s="206"/>
      <c r="L45" s="159"/>
      <c r="M45" s="159"/>
      <c r="N45" s="159"/>
      <c r="O45" s="159"/>
      <c r="P45" s="159"/>
      <c r="Q45" s="206"/>
      <c r="R45" s="159"/>
      <c r="S45" s="159"/>
      <c r="T45" s="159"/>
    </row>
    <row r="46" spans="1:21" ht="15" customHeight="1">
      <c r="C46" s="201"/>
      <c r="D46" s="410"/>
      <c r="E46" s="188"/>
      <c r="F46" s="126"/>
      <c r="G46" s="126"/>
      <c r="H46" s="126"/>
      <c r="K46" s="206"/>
      <c r="L46" s="159"/>
      <c r="M46" s="159"/>
      <c r="N46" s="159"/>
      <c r="O46" s="159"/>
      <c r="P46" s="159"/>
      <c r="Q46" s="206"/>
      <c r="R46" s="159"/>
      <c r="S46" s="159"/>
      <c r="T46" s="159"/>
    </row>
    <row r="47" spans="1:21" ht="15" customHeight="1">
      <c r="C47" s="201"/>
      <c r="D47" s="410"/>
      <c r="E47" s="188"/>
      <c r="F47" s="126"/>
      <c r="G47" s="126"/>
      <c r="H47" s="126"/>
      <c r="K47" s="206"/>
      <c r="L47" s="159"/>
      <c r="M47" s="159"/>
      <c r="N47" s="159"/>
      <c r="O47" s="159"/>
      <c r="P47" s="159"/>
      <c r="Q47" s="206"/>
      <c r="R47" s="159"/>
      <c r="S47" s="159"/>
      <c r="T47" s="159"/>
    </row>
    <row r="48" spans="1:21" ht="15" customHeight="1">
      <c r="C48" s="201"/>
      <c r="D48" s="410"/>
      <c r="E48" s="188"/>
      <c r="F48" s="126"/>
      <c r="G48" s="126"/>
      <c r="H48" s="126"/>
      <c r="K48" s="206"/>
      <c r="L48" s="159"/>
      <c r="M48" s="159"/>
      <c r="N48" s="159"/>
      <c r="O48" s="159"/>
      <c r="P48" s="159"/>
      <c r="Q48" s="206"/>
      <c r="R48" s="159"/>
      <c r="S48" s="159"/>
      <c r="T48" s="159"/>
    </row>
    <row r="49" spans="3:20" ht="15" customHeight="1">
      <c r="C49" s="201"/>
      <c r="D49" s="410"/>
      <c r="E49" s="188"/>
      <c r="F49" s="126"/>
      <c r="G49" s="126"/>
      <c r="H49" s="126"/>
      <c r="K49" s="206"/>
      <c r="L49" s="207"/>
      <c r="M49" s="159"/>
      <c r="N49" s="159"/>
      <c r="O49" s="159"/>
      <c r="P49" s="159"/>
      <c r="Q49" s="206"/>
      <c r="R49" s="207"/>
      <c r="S49" s="159"/>
      <c r="T49" s="159"/>
    </row>
    <row r="50" spans="3:20" ht="15" customHeight="1">
      <c r="C50" s="201"/>
      <c r="D50" s="410"/>
      <c r="E50" s="188"/>
      <c r="F50" s="126"/>
      <c r="G50" s="126"/>
      <c r="H50" s="126"/>
      <c r="K50" s="206"/>
      <c r="L50" s="159"/>
      <c r="M50" s="159"/>
      <c r="N50" s="159"/>
      <c r="O50" s="159"/>
      <c r="P50" s="159"/>
      <c r="Q50" s="206"/>
      <c r="R50" s="159"/>
      <c r="S50" s="159"/>
      <c r="T50" s="159"/>
    </row>
    <row r="51" spans="3:20" ht="15" customHeight="1">
      <c r="C51" s="201"/>
      <c r="D51" s="410"/>
      <c r="E51" s="188"/>
      <c r="F51" s="126"/>
      <c r="G51" s="126"/>
      <c r="H51" s="126"/>
      <c r="K51" s="206"/>
      <c r="L51" s="159"/>
      <c r="M51" s="159"/>
      <c r="N51" s="159"/>
      <c r="O51" s="159"/>
      <c r="P51" s="159"/>
      <c r="Q51" s="206"/>
      <c r="R51" s="159"/>
      <c r="S51" s="159"/>
      <c r="T51" s="159"/>
    </row>
    <row r="52" spans="3:20" ht="15" customHeight="1">
      <c r="C52" s="201"/>
      <c r="D52" s="410"/>
      <c r="E52" s="188"/>
      <c r="F52" s="126"/>
      <c r="G52" s="126"/>
      <c r="H52" s="126"/>
      <c r="K52" s="206"/>
      <c r="L52" s="159"/>
      <c r="M52" s="159"/>
      <c r="N52" s="159"/>
      <c r="O52" s="159"/>
      <c r="P52" s="159"/>
      <c r="Q52" s="206"/>
      <c r="R52" s="159"/>
      <c r="S52" s="159"/>
      <c r="T52" s="159"/>
    </row>
    <row r="53" spans="3:20" ht="15" customHeight="1">
      <c r="C53" s="201"/>
      <c r="D53" s="410"/>
      <c r="E53" s="188"/>
      <c r="F53" s="126"/>
      <c r="G53" s="126"/>
      <c r="H53" s="126"/>
      <c r="K53" s="206"/>
      <c r="L53" s="159"/>
      <c r="M53" s="159"/>
      <c r="N53" s="159"/>
      <c r="O53" s="159"/>
      <c r="P53" s="159"/>
      <c r="Q53" s="206"/>
      <c r="R53" s="159"/>
      <c r="S53" s="159"/>
      <c r="T53" s="159"/>
    </row>
    <row r="54" spans="3:20" ht="15" customHeight="1">
      <c r="C54" s="201"/>
      <c r="D54" s="410"/>
      <c r="E54" s="188"/>
      <c r="F54" s="126"/>
      <c r="G54" s="126"/>
      <c r="H54" s="126"/>
      <c r="K54" s="206"/>
      <c r="L54" s="159"/>
      <c r="M54" s="159"/>
      <c r="N54" s="159"/>
      <c r="O54" s="159"/>
      <c r="P54" s="159"/>
      <c r="Q54" s="206"/>
      <c r="R54" s="159"/>
      <c r="S54" s="159"/>
      <c r="T54" s="159"/>
    </row>
    <row r="55" spans="3:20" ht="15" customHeight="1">
      <c r="C55" s="201"/>
      <c r="D55" s="410"/>
      <c r="E55" s="188"/>
      <c r="F55" s="126"/>
      <c r="G55" s="126"/>
      <c r="H55" s="126"/>
      <c r="K55" s="206"/>
      <c r="L55" s="159"/>
      <c r="M55" s="159"/>
      <c r="N55" s="159"/>
      <c r="O55" s="159"/>
      <c r="P55" s="159"/>
      <c r="Q55" s="206"/>
      <c r="R55" s="159"/>
      <c r="S55" s="159"/>
      <c r="T55" s="159"/>
    </row>
    <row r="56" spans="3:20" ht="15" customHeight="1">
      <c r="C56" s="201"/>
      <c r="D56" s="410"/>
      <c r="E56" s="188"/>
      <c r="F56" s="126"/>
      <c r="G56" s="126"/>
      <c r="H56" s="126"/>
      <c r="K56" s="206"/>
      <c r="L56" s="159"/>
      <c r="M56" s="159"/>
      <c r="N56" s="159"/>
      <c r="O56" s="159"/>
      <c r="P56" s="159"/>
      <c r="Q56" s="206"/>
      <c r="R56" s="159"/>
      <c r="S56" s="159"/>
      <c r="T56" s="159"/>
    </row>
    <row r="57" spans="3:20" ht="15" customHeight="1">
      <c r="C57" s="201"/>
      <c r="D57" s="410"/>
      <c r="E57" s="188"/>
      <c r="F57" s="126"/>
      <c r="G57" s="126"/>
      <c r="H57" s="126"/>
      <c r="K57" s="206"/>
      <c r="L57" s="159"/>
      <c r="M57" s="159"/>
      <c r="N57" s="159"/>
      <c r="O57" s="159"/>
      <c r="P57" s="159"/>
      <c r="Q57" s="206"/>
      <c r="R57" s="159"/>
      <c r="S57" s="159"/>
      <c r="T57" s="159"/>
    </row>
    <row r="58" spans="3:20" ht="15" customHeight="1">
      <c r="C58" s="201"/>
      <c r="D58" s="410"/>
      <c r="E58" s="188"/>
      <c r="F58" s="126"/>
      <c r="G58" s="126"/>
      <c r="H58" s="126"/>
      <c r="K58" s="206"/>
      <c r="L58" s="159"/>
      <c r="M58" s="159"/>
      <c r="N58" s="159"/>
      <c r="O58" s="159"/>
      <c r="P58" s="159"/>
      <c r="Q58" s="206"/>
      <c r="R58" s="159"/>
      <c r="S58" s="159"/>
      <c r="T58" s="159"/>
    </row>
    <row r="59" spans="3:20" ht="15" customHeight="1">
      <c r="C59" s="201"/>
      <c r="D59" s="410"/>
      <c r="E59" s="188"/>
      <c r="F59" s="126"/>
      <c r="G59" s="126"/>
      <c r="H59" s="126"/>
      <c r="K59" s="206"/>
      <c r="L59" s="159"/>
      <c r="M59" s="159"/>
      <c r="N59" s="159"/>
      <c r="O59" s="159"/>
      <c r="P59" s="159"/>
      <c r="Q59" s="206"/>
      <c r="R59" s="159"/>
      <c r="S59" s="159"/>
      <c r="T59" s="159"/>
    </row>
    <row r="60" spans="3:20" ht="15" customHeight="1">
      <c r="C60" s="201"/>
      <c r="D60" s="407"/>
      <c r="E60" s="188"/>
      <c r="F60" s="126"/>
      <c r="G60" s="126"/>
      <c r="H60" s="126"/>
      <c r="K60" s="206"/>
      <c r="L60" s="159"/>
      <c r="M60" s="159"/>
      <c r="N60" s="159"/>
      <c r="O60" s="159"/>
      <c r="P60" s="159"/>
      <c r="Q60" s="206"/>
      <c r="R60" s="159"/>
      <c r="S60" s="159"/>
      <c r="T60" s="159"/>
    </row>
    <row r="61" spans="3:20" ht="15" customHeight="1">
      <c r="K61" s="206"/>
      <c r="L61" s="159"/>
      <c r="M61" s="159"/>
      <c r="N61" s="159"/>
      <c r="O61" s="159"/>
      <c r="P61" s="159"/>
      <c r="Q61" s="206"/>
      <c r="R61" s="159"/>
      <c r="S61" s="159"/>
      <c r="T61" s="159"/>
    </row>
    <row r="62" spans="3:20" ht="15" customHeight="1">
      <c r="K62" s="206"/>
      <c r="L62" s="159"/>
      <c r="M62" s="159"/>
      <c r="N62" s="159"/>
      <c r="O62" s="159"/>
      <c r="P62" s="159"/>
      <c r="Q62" s="206"/>
      <c r="R62" s="159"/>
      <c r="S62" s="159"/>
      <c r="T62" s="159"/>
    </row>
    <row r="63" spans="3:20" ht="15" customHeight="1">
      <c r="K63" s="206"/>
      <c r="L63" s="159"/>
      <c r="M63" s="159"/>
      <c r="N63" s="159"/>
      <c r="O63" s="159"/>
      <c r="P63" s="159"/>
      <c r="Q63" s="206"/>
      <c r="R63" s="159"/>
      <c r="S63" s="159"/>
      <c r="T63" s="159"/>
    </row>
    <row r="64" spans="3:20" ht="15" customHeight="1">
      <c r="K64" s="206"/>
      <c r="L64" s="159"/>
      <c r="M64" s="159"/>
      <c r="N64" s="159"/>
      <c r="O64" s="159"/>
      <c r="P64" s="159"/>
      <c r="Q64" s="206"/>
      <c r="R64" s="159"/>
      <c r="S64" s="159"/>
      <c r="T64" s="159"/>
    </row>
    <row r="65" spans="11:20" ht="15" customHeight="1">
      <c r="K65" s="206"/>
      <c r="L65" s="159"/>
      <c r="M65" s="159"/>
      <c r="N65" s="159"/>
      <c r="O65" s="159"/>
      <c r="P65" s="159"/>
      <c r="Q65" s="206"/>
      <c r="R65" s="159"/>
      <c r="S65" s="159"/>
      <c r="T65" s="159"/>
    </row>
    <row r="66" spans="11:20" ht="15" customHeight="1">
      <c r="K66" s="206"/>
      <c r="L66" s="159"/>
      <c r="M66" s="159"/>
      <c r="N66" s="159"/>
      <c r="O66" s="159"/>
      <c r="P66" s="159"/>
      <c r="Q66" s="206"/>
      <c r="R66" s="159"/>
      <c r="S66" s="159"/>
      <c r="T66" s="159"/>
    </row>
    <row r="67" spans="11:20" ht="15" customHeight="1">
      <c r="K67" s="206"/>
      <c r="L67" s="159"/>
      <c r="M67" s="159"/>
      <c r="N67" s="159"/>
      <c r="O67" s="159"/>
      <c r="P67" s="159"/>
      <c r="Q67" s="206"/>
      <c r="R67" s="159"/>
      <c r="S67" s="159"/>
      <c r="T67" s="159"/>
    </row>
    <row r="68" spans="11:20" ht="15" customHeight="1">
      <c r="K68" s="206"/>
      <c r="L68" s="159"/>
      <c r="M68" s="159"/>
      <c r="N68" s="159"/>
      <c r="O68" s="159"/>
      <c r="P68" s="159"/>
      <c r="Q68" s="206"/>
      <c r="R68" s="159"/>
      <c r="S68" s="159"/>
      <c r="T68" s="159"/>
    </row>
    <row r="69" spans="11:20" ht="15" customHeight="1">
      <c r="K69" s="206"/>
      <c r="L69" s="159"/>
      <c r="M69" s="159"/>
      <c r="N69" s="159"/>
      <c r="O69" s="159"/>
      <c r="P69" s="159"/>
      <c r="Q69" s="206"/>
      <c r="R69" s="159"/>
      <c r="S69" s="159"/>
      <c r="T69" s="159"/>
    </row>
    <row r="70" spans="11:20">
      <c r="K70" s="206"/>
      <c r="L70" s="159"/>
      <c r="M70" s="159"/>
      <c r="N70" s="159"/>
      <c r="O70" s="159"/>
      <c r="P70" s="159"/>
      <c r="Q70" s="206"/>
      <c r="R70" s="159"/>
      <c r="S70" s="159"/>
      <c r="T70" s="159"/>
    </row>
    <row r="71" spans="11:20">
      <c r="K71" s="206"/>
      <c r="L71" s="159"/>
      <c r="M71" s="159"/>
      <c r="N71" s="159"/>
      <c r="O71" s="159"/>
      <c r="P71" s="159"/>
      <c r="Q71" s="206"/>
      <c r="R71" s="159"/>
      <c r="S71" s="159"/>
      <c r="T71" s="159"/>
    </row>
    <row r="72" spans="11:20">
      <c r="K72" s="206"/>
      <c r="L72" s="159"/>
      <c r="M72" s="159"/>
      <c r="N72" s="159"/>
      <c r="O72" s="159"/>
      <c r="P72" s="159"/>
      <c r="Q72" s="206"/>
      <c r="R72" s="159"/>
      <c r="S72" s="159"/>
      <c r="T72" s="159"/>
    </row>
    <row r="73" spans="11:20">
      <c r="K73" s="206"/>
      <c r="L73" s="159"/>
      <c r="M73" s="159"/>
      <c r="N73" s="159"/>
      <c r="O73" s="159"/>
      <c r="P73" s="159"/>
      <c r="Q73" s="206"/>
      <c r="R73" s="159"/>
      <c r="S73" s="159"/>
      <c r="T73" s="159"/>
    </row>
    <row r="74" spans="11:20">
      <c r="K74" s="206"/>
      <c r="L74" s="207"/>
      <c r="M74" s="159"/>
      <c r="N74" s="159"/>
      <c r="O74" s="159"/>
      <c r="P74" s="159"/>
      <c r="Q74" s="206"/>
      <c r="R74" s="159"/>
      <c r="S74" s="159"/>
      <c r="T74" s="159"/>
    </row>
    <row r="75" spans="11:20">
      <c r="K75" s="206"/>
      <c r="L75" s="159"/>
      <c r="M75" s="159"/>
      <c r="N75" s="159"/>
      <c r="O75" s="159"/>
      <c r="P75" s="159"/>
      <c r="Q75" s="206"/>
      <c r="R75" s="159"/>
      <c r="S75" s="159"/>
      <c r="T75" s="159"/>
    </row>
    <row r="76" spans="11:20">
      <c r="K76" s="206"/>
      <c r="L76" s="159"/>
      <c r="M76" s="159"/>
      <c r="N76" s="159"/>
      <c r="O76" s="159"/>
      <c r="P76" s="159"/>
      <c r="Q76" s="206"/>
      <c r="R76" s="159"/>
      <c r="S76" s="159"/>
      <c r="T76" s="159"/>
    </row>
    <row r="77" spans="11:20">
      <c r="K77" s="206"/>
      <c r="L77" s="159"/>
      <c r="M77" s="159"/>
      <c r="N77" s="159"/>
      <c r="O77" s="159"/>
      <c r="P77" s="159"/>
      <c r="Q77" s="206"/>
      <c r="R77" s="159"/>
      <c r="S77" s="159"/>
      <c r="T77" s="159"/>
    </row>
    <row r="78" spans="11:20">
      <c r="K78" s="206"/>
      <c r="L78" s="159"/>
      <c r="M78" s="159"/>
      <c r="N78" s="159"/>
      <c r="O78" s="159"/>
      <c r="P78" s="159"/>
      <c r="Q78" s="206"/>
      <c r="R78" s="159"/>
      <c r="S78" s="159"/>
      <c r="T78" s="159"/>
    </row>
    <row r="79" spans="11:20">
      <c r="K79" s="206"/>
      <c r="L79" s="159"/>
      <c r="M79" s="159"/>
      <c r="N79" s="159"/>
      <c r="O79" s="159"/>
      <c r="P79" s="159"/>
      <c r="Q79" s="206"/>
      <c r="R79" s="159"/>
      <c r="S79" s="159"/>
      <c r="T79" s="159"/>
    </row>
    <row r="80" spans="11:20">
      <c r="K80" s="206"/>
      <c r="L80" s="159"/>
      <c r="M80" s="159"/>
      <c r="N80" s="159"/>
      <c r="O80" s="159"/>
      <c r="P80" s="159"/>
      <c r="Q80" s="206"/>
      <c r="R80" s="159"/>
      <c r="S80" s="159"/>
      <c r="T80" s="159"/>
    </row>
    <row r="81" spans="11:20">
      <c r="K81" s="206"/>
      <c r="L81" s="159"/>
      <c r="M81" s="159"/>
      <c r="N81" s="159"/>
      <c r="O81" s="159"/>
      <c r="P81" s="159"/>
      <c r="Q81" s="206"/>
      <c r="R81" s="159"/>
      <c r="S81" s="159"/>
      <c r="T81" s="159"/>
    </row>
    <row r="82" spans="11:20">
      <c r="K82" s="206"/>
      <c r="L82" s="159"/>
      <c r="M82" s="159"/>
      <c r="N82" s="159"/>
      <c r="O82" s="159"/>
      <c r="P82" s="159"/>
      <c r="Q82" s="206"/>
      <c r="R82" s="207"/>
      <c r="S82" s="159"/>
      <c r="T82" s="159"/>
    </row>
    <row r="83" spans="11:20">
      <c r="K83" s="206"/>
      <c r="L83" s="159"/>
      <c r="M83" s="159"/>
      <c r="N83" s="159"/>
      <c r="O83" s="159"/>
      <c r="P83" s="159"/>
      <c r="Q83" s="206"/>
      <c r="R83" s="159"/>
      <c r="S83" s="159"/>
      <c r="T83" s="159"/>
    </row>
    <row r="84" spans="11:20">
      <c r="K84" s="206"/>
      <c r="L84" s="159"/>
      <c r="M84" s="159"/>
      <c r="N84" s="159"/>
      <c r="O84" s="159"/>
      <c r="P84" s="159"/>
      <c r="Q84" s="206"/>
      <c r="R84" s="159"/>
      <c r="S84" s="159"/>
      <c r="T84" s="159"/>
    </row>
    <row r="85" spans="11:20">
      <c r="K85" s="206"/>
      <c r="L85" s="159"/>
      <c r="M85" s="159"/>
      <c r="N85" s="159"/>
      <c r="O85" s="159"/>
      <c r="P85" s="159"/>
      <c r="Q85" s="206"/>
      <c r="R85" s="159"/>
      <c r="S85" s="159"/>
      <c r="T85" s="159"/>
    </row>
    <row r="86" spans="11:20">
      <c r="K86" s="206"/>
      <c r="L86" s="159"/>
      <c r="M86" s="159"/>
      <c r="N86" s="159"/>
      <c r="O86" s="159"/>
      <c r="P86" s="159"/>
      <c r="Q86" s="206"/>
      <c r="R86" s="159"/>
      <c r="S86" s="159"/>
      <c r="T86" s="159"/>
    </row>
    <row r="87" spans="11:20">
      <c r="K87" s="206"/>
      <c r="L87" s="159"/>
      <c r="M87" s="159"/>
      <c r="N87" s="159"/>
      <c r="O87" s="159"/>
      <c r="P87" s="159"/>
      <c r="Q87" s="206"/>
      <c r="R87" s="159"/>
      <c r="S87" s="159"/>
      <c r="T87" s="159"/>
    </row>
    <row r="88" spans="11:20">
      <c r="K88" s="206"/>
      <c r="L88" s="159"/>
      <c r="M88" s="159"/>
      <c r="N88" s="159"/>
      <c r="O88" s="159"/>
      <c r="P88" s="159"/>
      <c r="Q88" s="206"/>
      <c r="R88" s="159"/>
      <c r="S88" s="159"/>
      <c r="T88" s="159"/>
    </row>
    <row r="89" spans="11:20">
      <c r="K89" s="206"/>
      <c r="L89" s="159"/>
      <c r="M89" s="159"/>
      <c r="N89" s="159"/>
      <c r="O89" s="159"/>
      <c r="P89" s="159"/>
      <c r="Q89" s="206"/>
      <c r="R89" s="159"/>
      <c r="S89" s="159"/>
      <c r="T89" s="159"/>
    </row>
    <row r="90" spans="11:20">
      <c r="K90" s="206"/>
      <c r="L90" s="159"/>
      <c r="M90" s="159"/>
      <c r="N90" s="159"/>
      <c r="O90" s="159"/>
      <c r="P90" s="159"/>
      <c r="Q90" s="206"/>
      <c r="R90" s="159"/>
      <c r="S90" s="159"/>
      <c r="T90" s="159"/>
    </row>
    <row r="91" spans="11:20">
      <c r="K91" s="206"/>
      <c r="L91" s="159"/>
      <c r="M91" s="159"/>
      <c r="N91" s="159"/>
      <c r="O91" s="159"/>
      <c r="P91" s="159"/>
      <c r="Q91" s="206"/>
      <c r="R91" s="159"/>
      <c r="S91" s="159"/>
      <c r="T91" s="159"/>
    </row>
    <row r="92" spans="11:20">
      <c r="K92" s="206"/>
      <c r="L92" s="159"/>
      <c r="M92" s="159"/>
      <c r="N92" s="159"/>
      <c r="O92" s="159"/>
      <c r="P92" s="159"/>
      <c r="Q92" s="206"/>
      <c r="R92" s="159"/>
      <c r="S92" s="159"/>
      <c r="T92" s="159"/>
    </row>
    <row r="93" spans="11:20">
      <c r="K93" s="206"/>
      <c r="L93" s="159"/>
      <c r="M93" s="159"/>
      <c r="N93" s="159"/>
      <c r="O93" s="159"/>
      <c r="P93" s="159"/>
      <c r="Q93" s="206"/>
      <c r="R93" s="159"/>
      <c r="S93" s="159"/>
      <c r="T93" s="159"/>
    </row>
    <row r="94" spans="11:20">
      <c r="K94" s="206"/>
      <c r="L94" s="159"/>
      <c r="M94" s="159"/>
      <c r="N94" s="159"/>
      <c r="O94" s="159"/>
      <c r="P94" s="159"/>
      <c r="Q94" s="206"/>
      <c r="R94" s="159"/>
      <c r="S94" s="159"/>
      <c r="T94" s="159"/>
    </row>
    <row r="95" spans="11:20">
      <c r="K95" s="206"/>
      <c r="L95" s="159"/>
      <c r="M95" s="159"/>
      <c r="N95" s="159"/>
      <c r="O95" s="159"/>
      <c r="P95" s="159"/>
      <c r="Q95" s="206"/>
      <c r="R95" s="159"/>
      <c r="S95" s="159"/>
      <c r="T95" s="159"/>
    </row>
  </sheetData>
  <mergeCells count="1">
    <mergeCell ref="D2:F2"/>
  </mergeCells>
  <phoneticPr fontId="4"/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294967292" verticalDpi="3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0"/>
  <sheetViews>
    <sheetView showGridLines="0" showZeros="0" view="pageBreakPreview" zoomScale="85" zoomScaleNormal="100" zoomScaleSheetLayoutView="85" workbookViewId="0">
      <selection sqref="A1:A2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254" customWidth="1"/>
    <col min="5" max="5" width="6.625" style="212" customWidth="1"/>
    <col min="6" max="6" width="10.625" style="212" customWidth="1"/>
    <col min="7" max="8" width="12.125" style="212" customWidth="1"/>
    <col min="9" max="16384" width="9" style="212"/>
  </cols>
  <sheetData>
    <row r="1" spans="1:8" ht="20.100000000000001" customHeight="1">
      <c r="A1" s="522" t="s">
        <v>57</v>
      </c>
      <c r="B1" s="524" t="s">
        <v>58</v>
      </c>
      <c r="C1" s="208"/>
      <c r="D1" s="209" t="s">
        <v>27</v>
      </c>
      <c r="E1" s="209"/>
      <c r="F1" s="209"/>
      <c r="G1" s="210"/>
      <c r="H1" s="526" t="s">
        <v>64</v>
      </c>
    </row>
    <row r="2" spans="1:8" ht="19.5" customHeight="1">
      <c r="A2" s="523"/>
      <c r="B2" s="525"/>
      <c r="C2" s="213"/>
      <c r="D2" s="214" t="s">
        <v>28</v>
      </c>
      <c r="E2" s="214" t="s">
        <v>29</v>
      </c>
      <c r="F2" s="214" t="s">
        <v>30</v>
      </c>
      <c r="G2" s="214" t="s">
        <v>31</v>
      </c>
      <c r="H2" s="527"/>
    </row>
    <row r="3" spans="1:8" ht="24" customHeight="1">
      <c r="A3" s="215" t="s">
        <v>61</v>
      </c>
      <c r="B3" s="216"/>
      <c r="C3" s="216"/>
      <c r="D3" s="217"/>
      <c r="E3" s="218"/>
      <c r="F3" s="219"/>
      <c r="G3" s="255"/>
      <c r="H3" s="220"/>
    </row>
    <row r="4" spans="1:8" ht="24" customHeight="1">
      <c r="A4" s="221"/>
      <c r="B4" s="222"/>
      <c r="C4" s="216"/>
      <c r="D4" s="223"/>
      <c r="E4" s="224"/>
      <c r="F4" s="225"/>
      <c r="G4" s="256"/>
      <c r="H4" s="226"/>
    </row>
    <row r="5" spans="1:8" ht="24" customHeight="1">
      <c r="A5" s="215" t="s">
        <v>68</v>
      </c>
      <c r="B5" s="216"/>
      <c r="C5" s="216"/>
      <c r="D5" s="383">
        <v>1</v>
      </c>
      <c r="E5" s="218" t="s">
        <v>102</v>
      </c>
      <c r="F5" s="228"/>
      <c r="G5" s="257"/>
      <c r="H5" s="229"/>
    </row>
    <row r="6" spans="1:8" ht="24" customHeight="1">
      <c r="A6" s="230"/>
      <c r="B6" s="222"/>
      <c r="C6" s="216"/>
      <c r="D6" s="231"/>
      <c r="E6" s="224"/>
      <c r="F6" s="232"/>
      <c r="G6" s="258"/>
      <c r="H6" s="233"/>
    </row>
    <row r="7" spans="1:8" ht="24" customHeight="1">
      <c r="A7" s="215" t="s">
        <v>69</v>
      </c>
      <c r="B7" s="216"/>
      <c r="C7" s="216"/>
      <c r="D7" s="383">
        <v>1</v>
      </c>
      <c r="E7" s="218" t="s">
        <v>102</v>
      </c>
      <c r="F7" s="228"/>
      <c r="G7" s="257"/>
      <c r="H7" s="229"/>
    </row>
    <row r="8" spans="1:8" ht="24" customHeight="1">
      <c r="A8" s="350"/>
      <c r="B8" s="222"/>
      <c r="C8" s="216"/>
      <c r="D8" s="231"/>
      <c r="E8" s="224"/>
      <c r="F8" s="232"/>
      <c r="G8" s="258"/>
      <c r="H8" s="233"/>
    </row>
    <row r="9" spans="1:8" ht="24" customHeight="1">
      <c r="A9" s="215" t="s">
        <v>70</v>
      </c>
      <c r="B9" s="216"/>
      <c r="C9" s="216"/>
      <c r="D9" s="383">
        <v>1</v>
      </c>
      <c r="E9" s="218" t="s">
        <v>102</v>
      </c>
      <c r="F9" s="228"/>
      <c r="G9" s="257"/>
      <c r="H9" s="229"/>
    </row>
    <row r="10" spans="1:8" ht="24" customHeight="1">
      <c r="A10" s="350"/>
      <c r="B10" s="222"/>
      <c r="C10" s="216"/>
      <c r="D10" s="231"/>
      <c r="E10" s="224"/>
      <c r="F10" s="232"/>
      <c r="G10" s="258"/>
      <c r="H10" s="233"/>
    </row>
    <row r="11" spans="1:8" ht="24" customHeight="1">
      <c r="A11" s="215" t="s">
        <v>84</v>
      </c>
      <c r="B11" s="216"/>
      <c r="C11" s="216"/>
      <c r="D11" s="383">
        <v>1</v>
      </c>
      <c r="E11" s="218" t="s">
        <v>102</v>
      </c>
      <c r="F11" s="228"/>
      <c r="G11" s="257"/>
      <c r="H11" s="229"/>
    </row>
    <row r="12" spans="1:8" ht="24" customHeight="1">
      <c r="A12" s="350"/>
      <c r="B12" s="222"/>
      <c r="C12" s="216"/>
      <c r="D12" s="231"/>
      <c r="E12" s="224"/>
      <c r="F12" s="232"/>
      <c r="G12" s="258"/>
      <c r="H12" s="233"/>
    </row>
    <row r="13" spans="1:8" ht="24" customHeight="1">
      <c r="A13" s="215"/>
      <c r="B13" s="216"/>
      <c r="C13" s="216"/>
      <c r="D13" s="383"/>
      <c r="E13" s="218"/>
      <c r="F13" s="219"/>
      <c r="G13" s="255"/>
      <c r="H13" s="220"/>
    </row>
    <row r="14" spans="1:8" ht="24" customHeight="1">
      <c r="A14" s="230"/>
      <c r="B14" s="222"/>
      <c r="C14" s="216"/>
      <c r="D14" s="384"/>
      <c r="E14" s="224"/>
      <c r="F14" s="225"/>
      <c r="G14" s="256"/>
      <c r="H14" s="226"/>
    </row>
    <row r="15" spans="1:8" ht="24" customHeight="1">
      <c r="A15" s="234"/>
      <c r="B15" s="216"/>
      <c r="C15" s="216"/>
      <c r="D15" s="383"/>
      <c r="E15" s="218"/>
      <c r="F15" s="219"/>
      <c r="G15" s="255"/>
      <c r="H15" s="220"/>
    </row>
    <row r="16" spans="1:8" ht="24" customHeight="1">
      <c r="A16" s="235"/>
      <c r="B16" s="222"/>
      <c r="C16" s="216"/>
      <c r="D16" s="384"/>
      <c r="E16" s="224"/>
      <c r="F16" s="225"/>
      <c r="G16" s="256"/>
      <c r="H16" s="226"/>
    </row>
    <row r="17" spans="1:8" ht="24" customHeight="1">
      <c r="A17" s="234"/>
      <c r="B17" s="216"/>
      <c r="C17" s="216"/>
      <c r="D17" s="383"/>
      <c r="E17" s="218"/>
      <c r="F17" s="219"/>
      <c r="G17" s="255"/>
      <c r="H17" s="220"/>
    </row>
    <row r="18" spans="1:8" ht="24" customHeight="1">
      <c r="A18" s="236"/>
      <c r="B18" s="222"/>
      <c r="C18" s="216"/>
      <c r="D18" s="384"/>
      <c r="E18" s="224"/>
      <c r="F18" s="225"/>
      <c r="G18" s="256"/>
      <c r="H18" s="226"/>
    </row>
    <row r="19" spans="1:8" ht="24" customHeight="1">
      <c r="A19" s="234"/>
      <c r="B19" s="216"/>
      <c r="C19" s="216"/>
      <c r="D19" s="383"/>
      <c r="E19" s="218"/>
      <c r="F19" s="219"/>
      <c r="G19" s="255"/>
      <c r="H19" s="220"/>
    </row>
    <row r="20" spans="1:8" ht="24" customHeight="1">
      <c r="A20" s="236"/>
      <c r="B20" s="222"/>
      <c r="C20" s="216"/>
      <c r="D20" s="384"/>
      <c r="E20" s="224"/>
      <c r="F20" s="225"/>
      <c r="G20" s="256"/>
      <c r="H20" s="226"/>
    </row>
    <row r="21" spans="1:8" ht="24" customHeight="1">
      <c r="A21" s="234"/>
      <c r="B21" s="216"/>
      <c r="C21" s="216"/>
      <c r="D21" s="383"/>
      <c r="E21" s="218"/>
      <c r="F21" s="219"/>
      <c r="G21" s="255"/>
      <c r="H21" s="220"/>
    </row>
    <row r="22" spans="1:8" ht="24" customHeight="1">
      <c r="A22" s="236"/>
      <c r="B22" s="222"/>
      <c r="C22" s="216"/>
      <c r="D22" s="384"/>
      <c r="E22" s="224"/>
      <c r="F22" s="225"/>
      <c r="G22" s="256"/>
      <c r="H22" s="226"/>
    </row>
    <row r="23" spans="1:8" ht="24" customHeight="1">
      <c r="A23" s="234"/>
      <c r="B23" s="216"/>
      <c r="C23" s="216"/>
      <c r="D23" s="383"/>
      <c r="E23" s="218"/>
      <c r="F23" s="219"/>
      <c r="G23" s="255"/>
      <c r="H23" s="220"/>
    </row>
    <row r="24" spans="1:8" ht="24" customHeight="1">
      <c r="A24" s="236"/>
      <c r="B24" s="484"/>
      <c r="C24" s="485"/>
      <c r="D24" s="384"/>
      <c r="E24" s="224"/>
      <c r="F24" s="225"/>
      <c r="G24" s="256"/>
      <c r="H24" s="226"/>
    </row>
    <row r="25" spans="1:8" ht="24" customHeight="1">
      <c r="A25" s="234"/>
      <c r="B25" s="485"/>
      <c r="C25" s="485"/>
      <c r="D25" s="383"/>
      <c r="E25" s="218"/>
      <c r="F25" s="219"/>
      <c r="G25" s="255"/>
      <c r="H25" s="220"/>
    </row>
    <row r="26" spans="1:8" ht="24" customHeight="1">
      <c r="A26" s="236"/>
      <c r="B26" s="484"/>
      <c r="C26" s="485"/>
      <c r="D26" s="384"/>
      <c r="E26" s="224"/>
      <c r="F26" s="225"/>
      <c r="G26" s="256"/>
      <c r="H26" s="226"/>
    </row>
    <row r="27" spans="1:8" ht="24" customHeight="1">
      <c r="A27" s="234"/>
      <c r="B27" s="485"/>
      <c r="C27" s="485"/>
      <c r="D27" s="383"/>
      <c r="E27" s="218"/>
      <c r="F27" s="219"/>
      <c r="G27" s="255"/>
      <c r="H27" s="220"/>
    </row>
    <row r="28" spans="1:8" ht="24" customHeight="1">
      <c r="A28" s="236"/>
      <c r="B28" s="484"/>
      <c r="C28" s="485"/>
      <c r="D28" s="384"/>
      <c r="E28" s="224"/>
      <c r="F28" s="225"/>
      <c r="G28" s="256"/>
      <c r="H28" s="226"/>
    </row>
    <row r="29" spans="1:8" ht="24" customHeight="1">
      <c r="A29" s="234"/>
      <c r="B29" s="485"/>
      <c r="C29" s="485"/>
      <c r="D29" s="383"/>
      <c r="E29" s="218"/>
      <c r="F29" s="219"/>
      <c r="G29" s="255"/>
      <c r="H29" s="220"/>
    </row>
    <row r="30" spans="1:8" ht="24" customHeight="1">
      <c r="A30" s="236"/>
      <c r="B30" s="222"/>
      <c r="C30" s="216"/>
      <c r="D30" s="384"/>
      <c r="E30" s="224"/>
      <c r="F30" s="225"/>
      <c r="G30" s="256"/>
      <c r="H30" s="226"/>
    </row>
    <row r="31" spans="1:8" ht="24" customHeight="1">
      <c r="A31" s="234"/>
      <c r="B31" s="216"/>
      <c r="C31" s="216"/>
      <c r="D31" s="383"/>
      <c r="E31" s="218"/>
      <c r="F31" s="219"/>
      <c r="G31" s="255"/>
      <c r="H31" s="220"/>
    </row>
    <row r="32" spans="1:8" ht="24" customHeight="1">
      <c r="A32" s="236"/>
      <c r="B32" s="222"/>
      <c r="C32" s="216"/>
      <c r="D32" s="384"/>
      <c r="E32" s="224"/>
      <c r="F32" s="225"/>
      <c r="G32" s="256"/>
      <c r="H32" s="226"/>
    </row>
    <row r="33" spans="1:8" ht="24" customHeight="1">
      <c r="A33" s="234"/>
      <c r="B33" s="216"/>
      <c r="C33" s="216"/>
      <c r="D33" s="383"/>
      <c r="E33" s="218"/>
      <c r="F33" s="219"/>
      <c r="G33" s="255"/>
      <c r="H33" s="220"/>
    </row>
    <row r="34" spans="1:8" ht="24" customHeight="1">
      <c r="A34" s="236"/>
      <c r="B34" s="222"/>
      <c r="C34" s="216"/>
      <c r="D34" s="384"/>
      <c r="E34" s="224"/>
      <c r="F34" s="225"/>
      <c r="G34" s="256"/>
      <c r="H34" s="226"/>
    </row>
    <row r="35" spans="1:8" ht="24" customHeight="1">
      <c r="A35" s="234"/>
      <c r="B35" s="216"/>
      <c r="C35" s="216"/>
      <c r="D35" s="383"/>
      <c r="E35" s="218"/>
      <c r="F35" s="219"/>
      <c r="G35" s="255"/>
      <c r="H35" s="220"/>
    </row>
    <row r="36" spans="1:8" ht="24" customHeight="1">
      <c r="A36" s="236"/>
      <c r="B36" s="222"/>
      <c r="C36" s="216"/>
      <c r="D36" s="384"/>
      <c r="E36" s="224"/>
      <c r="F36" s="225"/>
      <c r="G36" s="256"/>
      <c r="H36" s="226"/>
    </row>
    <row r="37" spans="1:8" ht="24" customHeight="1">
      <c r="A37" s="234"/>
      <c r="B37" s="216"/>
      <c r="C37" s="216"/>
      <c r="D37" s="383"/>
      <c r="E37" s="218"/>
      <c r="F37" s="237"/>
      <c r="G37" s="259"/>
      <c r="H37" s="238"/>
    </row>
    <row r="38" spans="1:8" s="242" customFormat="1" ht="24" customHeight="1" thickBot="1">
      <c r="A38" s="234"/>
      <c r="B38" s="216"/>
      <c r="C38" s="216"/>
      <c r="D38" s="385"/>
      <c r="E38" s="239"/>
      <c r="F38" s="240"/>
      <c r="G38" s="260"/>
      <c r="H38" s="241"/>
    </row>
    <row r="39" spans="1:8" ht="24" customHeight="1" thickTop="1">
      <c r="A39" s="243" t="s">
        <v>25</v>
      </c>
      <c r="B39" s="244"/>
      <c r="C39" s="244"/>
      <c r="D39" s="386"/>
      <c r="E39" s="245"/>
      <c r="F39" s="246"/>
      <c r="G39" s="261"/>
      <c r="H39" s="247"/>
    </row>
    <row r="40" spans="1:8" ht="24" customHeight="1">
      <c r="A40" s="248"/>
      <c r="B40" s="249"/>
      <c r="C40" s="249"/>
      <c r="D40" s="387"/>
      <c r="E40" s="250"/>
      <c r="F40" s="251"/>
      <c r="G40" s="262"/>
      <c r="H40" s="252"/>
    </row>
  </sheetData>
  <mergeCells count="3">
    <mergeCell ref="A1:A2"/>
    <mergeCell ref="B1:B2"/>
    <mergeCell ref="H1:H2"/>
  </mergeCells>
  <phoneticPr fontId="4"/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0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254" customWidth="1"/>
    <col min="5" max="5" width="6.625" style="212" customWidth="1"/>
    <col min="6" max="6" width="10.625" style="212" customWidth="1"/>
    <col min="7" max="7" width="12.125" style="212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209" t="s">
        <v>27</v>
      </c>
      <c r="E1" s="209"/>
      <c r="F1" s="209"/>
      <c r="G1" s="210"/>
      <c r="H1" s="528" t="s">
        <v>73</v>
      </c>
    </row>
    <row r="2" spans="1:8" ht="19.5" customHeight="1">
      <c r="A2" s="523"/>
      <c r="B2" s="525"/>
      <c r="C2" s="213"/>
      <c r="D2" s="214" t="s">
        <v>28</v>
      </c>
      <c r="E2" s="214" t="s">
        <v>29</v>
      </c>
      <c r="F2" s="214" t="s">
        <v>30</v>
      </c>
      <c r="G2" s="214" t="s">
        <v>31</v>
      </c>
      <c r="H2" s="529"/>
    </row>
    <row r="3" spans="1:8" ht="24" customHeight="1">
      <c r="A3" s="215" t="s">
        <v>52</v>
      </c>
      <c r="B3" s="216"/>
      <c r="C3" s="216"/>
      <c r="D3" s="217"/>
      <c r="E3" s="218"/>
      <c r="F3" s="255"/>
      <c r="G3" s="255"/>
      <c r="H3" s="329"/>
    </row>
    <row r="4" spans="1:8" ht="24" customHeight="1">
      <c r="A4" s="221"/>
      <c r="B4" s="222"/>
      <c r="C4" s="216"/>
      <c r="D4" s="223"/>
      <c r="E4" s="224"/>
      <c r="F4" s="256"/>
      <c r="G4" s="256"/>
      <c r="H4" s="330"/>
    </row>
    <row r="5" spans="1:8" ht="24" customHeight="1">
      <c r="A5" s="234" t="s">
        <v>183</v>
      </c>
      <c r="B5" s="216"/>
      <c r="C5" s="216"/>
      <c r="D5" s="383">
        <v>1</v>
      </c>
      <c r="E5" s="218" t="s">
        <v>102</v>
      </c>
      <c r="F5" s="255"/>
      <c r="G5" s="255"/>
      <c r="H5" s="329"/>
    </row>
    <row r="6" spans="1:8" ht="24" customHeight="1">
      <c r="A6" s="236"/>
      <c r="B6" s="222"/>
      <c r="C6" s="216"/>
      <c r="D6" s="231"/>
      <c r="E6" s="224"/>
      <c r="F6" s="256"/>
      <c r="G6" s="256"/>
      <c r="H6" s="330"/>
    </row>
    <row r="7" spans="1:8" ht="24" customHeight="1">
      <c r="A7" s="234" t="s">
        <v>109</v>
      </c>
      <c r="B7" s="216"/>
      <c r="C7" s="216"/>
      <c r="D7" s="383">
        <v>1</v>
      </c>
      <c r="E7" s="218" t="s">
        <v>110</v>
      </c>
      <c r="F7" s="255"/>
      <c r="G7" s="255"/>
      <c r="H7" s="329"/>
    </row>
    <row r="8" spans="1:8" ht="24" customHeight="1">
      <c r="A8" s="366"/>
      <c r="B8" s="222"/>
      <c r="C8" s="216"/>
      <c r="D8" s="231"/>
      <c r="E8" s="224"/>
      <c r="F8" s="256"/>
      <c r="G8" s="256"/>
      <c r="H8" s="330"/>
    </row>
    <row r="9" spans="1:8" ht="24" customHeight="1">
      <c r="A9" s="234"/>
      <c r="B9" s="216"/>
      <c r="C9" s="216"/>
      <c r="D9" s="383"/>
      <c r="E9" s="218"/>
      <c r="F9" s="255"/>
      <c r="G9" s="255"/>
      <c r="H9" s="329"/>
    </row>
    <row r="10" spans="1:8" ht="24" customHeight="1">
      <c r="A10" s="236"/>
      <c r="B10" s="222"/>
      <c r="C10" s="216"/>
      <c r="D10" s="231"/>
      <c r="E10" s="224"/>
      <c r="F10" s="256"/>
      <c r="G10" s="256"/>
      <c r="H10" s="330"/>
    </row>
    <row r="11" spans="1:8" ht="24" customHeight="1">
      <c r="A11" s="555"/>
      <c r="B11" s="216"/>
      <c r="C11" s="216"/>
      <c r="D11" s="227"/>
      <c r="E11" s="218"/>
      <c r="F11" s="255"/>
      <c r="G11" s="255"/>
      <c r="H11" s="329"/>
    </row>
    <row r="12" spans="1:8" ht="24" customHeight="1">
      <c r="A12" s="366"/>
      <c r="B12" s="222"/>
      <c r="C12" s="216"/>
      <c r="D12" s="231"/>
      <c r="E12" s="224"/>
      <c r="F12" s="256"/>
      <c r="G12" s="256"/>
      <c r="H12" s="330"/>
    </row>
    <row r="13" spans="1:8" ht="24" customHeight="1">
      <c r="A13" s="234"/>
      <c r="B13" s="216"/>
      <c r="C13" s="216"/>
      <c r="D13" s="383"/>
      <c r="E13" s="218"/>
      <c r="F13" s="255"/>
      <c r="G13" s="255"/>
      <c r="H13" s="329"/>
    </row>
    <row r="14" spans="1:8" ht="24" customHeight="1">
      <c r="A14" s="236"/>
      <c r="B14" s="222"/>
      <c r="C14" s="216"/>
      <c r="D14" s="384"/>
      <c r="E14" s="224"/>
      <c r="F14" s="256"/>
      <c r="G14" s="256"/>
      <c r="H14" s="330"/>
    </row>
    <row r="15" spans="1:8" ht="24" customHeight="1">
      <c r="A15" s="234"/>
      <c r="B15" s="216"/>
      <c r="C15" s="216"/>
      <c r="D15" s="383"/>
      <c r="E15" s="218"/>
      <c r="F15" s="255"/>
      <c r="G15" s="255"/>
      <c r="H15" s="329"/>
    </row>
    <row r="16" spans="1:8" ht="24" customHeight="1">
      <c r="A16" s="236"/>
      <c r="B16" s="222"/>
      <c r="C16" s="216"/>
      <c r="D16" s="384"/>
      <c r="E16" s="224"/>
      <c r="F16" s="256"/>
      <c r="G16" s="256"/>
      <c r="H16" s="330"/>
    </row>
    <row r="17" spans="1:8" ht="24" customHeight="1">
      <c r="A17" s="234"/>
      <c r="B17" s="216"/>
      <c r="C17" s="216"/>
      <c r="D17" s="383"/>
      <c r="E17" s="218"/>
      <c r="F17" s="255"/>
      <c r="G17" s="255"/>
      <c r="H17" s="329"/>
    </row>
    <row r="18" spans="1:8" ht="24" customHeight="1">
      <c r="A18" s="236"/>
      <c r="B18" s="222"/>
      <c r="C18" s="216"/>
      <c r="D18" s="384"/>
      <c r="E18" s="224"/>
      <c r="F18" s="256"/>
      <c r="G18" s="256"/>
      <c r="H18" s="330"/>
    </row>
    <row r="19" spans="1:8" ht="24" customHeight="1">
      <c r="A19" s="234"/>
      <c r="B19" s="216"/>
      <c r="C19" s="216"/>
      <c r="D19" s="383"/>
      <c r="E19" s="218"/>
      <c r="F19" s="255"/>
      <c r="G19" s="255"/>
      <c r="H19" s="329"/>
    </row>
    <row r="20" spans="1:8" ht="24" customHeight="1">
      <c r="A20" s="236"/>
      <c r="B20" s="222"/>
      <c r="C20" s="216"/>
      <c r="D20" s="384"/>
      <c r="E20" s="224"/>
      <c r="F20" s="256"/>
      <c r="G20" s="256"/>
      <c r="H20" s="330"/>
    </row>
    <row r="21" spans="1:8" ht="24" customHeight="1">
      <c r="A21" s="234"/>
      <c r="B21" s="216"/>
      <c r="C21" s="216"/>
      <c r="D21" s="383"/>
      <c r="E21" s="218"/>
      <c r="F21" s="255"/>
      <c r="G21" s="255"/>
      <c r="H21" s="329"/>
    </row>
    <row r="22" spans="1:8" ht="24" customHeight="1">
      <c r="A22" s="236"/>
      <c r="B22" s="222"/>
      <c r="C22" s="216"/>
      <c r="D22" s="384"/>
      <c r="E22" s="224"/>
      <c r="F22" s="256"/>
      <c r="G22" s="256"/>
      <c r="H22" s="330"/>
    </row>
    <row r="23" spans="1:8" ht="24" customHeight="1">
      <c r="A23" s="234"/>
      <c r="B23" s="216"/>
      <c r="C23" s="216"/>
      <c r="D23" s="383"/>
      <c r="E23" s="218"/>
      <c r="F23" s="255"/>
      <c r="G23" s="255"/>
      <c r="H23" s="329"/>
    </row>
    <row r="24" spans="1:8" ht="24" customHeight="1">
      <c r="A24" s="236"/>
      <c r="B24" s="484"/>
      <c r="C24" s="485"/>
      <c r="D24" s="384"/>
      <c r="E24" s="224"/>
      <c r="F24" s="256"/>
      <c r="G24" s="256"/>
      <c r="H24" s="330"/>
    </row>
    <row r="25" spans="1:8" ht="24" customHeight="1">
      <c r="A25" s="234"/>
      <c r="B25" s="485"/>
      <c r="C25" s="485"/>
      <c r="D25" s="383"/>
      <c r="E25" s="218"/>
      <c r="F25" s="255"/>
      <c r="G25" s="255"/>
      <c r="H25" s="329"/>
    </row>
    <row r="26" spans="1:8" ht="24" customHeight="1">
      <c r="A26" s="236"/>
      <c r="B26" s="484"/>
      <c r="C26" s="485"/>
      <c r="D26" s="384"/>
      <c r="E26" s="224"/>
      <c r="F26" s="256"/>
      <c r="G26" s="256"/>
      <c r="H26" s="330"/>
    </row>
    <row r="27" spans="1:8" ht="24" customHeight="1">
      <c r="A27" s="234"/>
      <c r="B27" s="485"/>
      <c r="C27" s="485"/>
      <c r="D27" s="383"/>
      <c r="E27" s="218"/>
      <c r="F27" s="255"/>
      <c r="G27" s="255"/>
      <c r="H27" s="329"/>
    </row>
    <row r="28" spans="1:8" ht="24" customHeight="1">
      <c r="A28" s="236"/>
      <c r="B28" s="484"/>
      <c r="C28" s="485"/>
      <c r="D28" s="384"/>
      <c r="E28" s="224"/>
      <c r="F28" s="256"/>
      <c r="G28" s="256"/>
      <c r="H28" s="330"/>
    </row>
    <row r="29" spans="1:8" ht="24" customHeight="1">
      <c r="A29" s="234"/>
      <c r="B29" s="485"/>
      <c r="C29" s="485"/>
      <c r="D29" s="383"/>
      <c r="E29" s="218"/>
      <c r="F29" s="255"/>
      <c r="G29" s="255"/>
      <c r="H29" s="329"/>
    </row>
    <row r="30" spans="1:8" ht="24" customHeight="1">
      <c r="A30" s="236"/>
      <c r="B30" s="222"/>
      <c r="C30" s="216"/>
      <c r="D30" s="384"/>
      <c r="E30" s="224"/>
      <c r="F30" s="256"/>
      <c r="G30" s="256"/>
      <c r="H30" s="330"/>
    </row>
    <row r="31" spans="1:8" ht="24" customHeight="1">
      <c r="A31" s="234"/>
      <c r="B31" s="216"/>
      <c r="C31" s="216"/>
      <c r="D31" s="383"/>
      <c r="E31" s="218"/>
      <c r="F31" s="255"/>
      <c r="G31" s="255"/>
      <c r="H31" s="329"/>
    </row>
    <row r="32" spans="1:8" ht="24" customHeight="1">
      <c r="A32" s="236"/>
      <c r="B32" s="222"/>
      <c r="C32" s="216"/>
      <c r="D32" s="384"/>
      <c r="E32" s="224"/>
      <c r="F32" s="256"/>
      <c r="G32" s="256"/>
      <c r="H32" s="330"/>
    </row>
    <row r="33" spans="1:8" ht="24" customHeight="1">
      <c r="A33" s="234"/>
      <c r="B33" s="216"/>
      <c r="C33" s="216"/>
      <c r="D33" s="383"/>
      <c r="E33" s="218"/>
      <c r="F33" s="255"/>
      <c r="G33" s="255"/>
      <c r="H33" s="329"/>
    </row>
    <row r="34" spans="1:8" ht="24" customHeight="1">
      <c r="A34" s="236"/>
      <c r="B34" s="222"/>
      <c r="C34" s="216"/>
      <c r="D34" s="384"/>
      <c r="E34" s="224"/>
      <c r="F34" s="256"/>
      <c r="G34" s="256"/>
      <c r="H34" s="330"/>
    </row>
    <row r="35" spans="1:8" ht="24" customHeight="1">
      <c r="A35" s="234"/>
      <c r="B35" s="216"/>
      <c r="C35" s="216"/>
      <c r="D35" s="383"/>
      <c r="E35" s="218"/>
      <c r="F35" s="255"/>
      <c r="G35" s="255"/>
      <c r="H35" s="329"/>
    </row>
    <row r="36" spans="1:8" ht="24" customHeight="1">
      <c r="A36" s="236"/>
      <c r="B36" s="222"/>
      <c r="C36" s="216"/>
      <c r="D36" s="384"/>
      <c r="E36" s="224"/>
      <c r="F36" s="256"/>
      <c r="G36" s="256"/>
      <c r="H36" s="330"/>
    </row>
    <row r="37" spans="1:8" ht="24" customHeight="1">
      <c r="A37" s="234"/>
      <c r="B37" s="216"/>
      <c r="C37" s="216"/>
      <c r="D37" s="383"/>
      <c r="E37" s="218"/>
      <c r="F37" s="269"/>
      <c r="G37" s="259"/>
      <c r="H37" s="331"/>
    </row>
    <row r="38" spans="1:8" s="242" customFormat="1" ht="24" customHeight="1" thickBot="1">
      <c r="A38" s="234"/>
      <c r="B38" s="216"/>
      <c r="C38" s="216"/>
      <c r="D38" s="385"/>
      <c r="E38" s="239"/>
      <c r="F38" s="270"/>
      <c r="G38" s="260"/>
      <c r="H38" s="332"/>
    </row>
    <row r="39" spans="1:8" ht="24" customHeight="1" thickTop="1">
      <c r="A39" s="243" t="s">
        <v>25</v>
      </c>
      <c r="B39" s="244"/>
      <c r="C39" s="244"/>
      <c r="D39" s="386"/>
      <c r="E39" s="245"/>
      <c r="F39" s="261"/>
      <c r="G39" s="261"/>
      <c r="H39" s="333"/>
    </row>
    <row r="40" spans="1:8" ht="24" customHeight="1">
      <c r="A40" s="248"/>
      <c r="B40" s="249"/>
      <c r="C40" s="249"/>
      <c r="D40" s="387"/>
      <c r="E40" s="250"/>
      <c r="F40" s="262"/>
      <c r="G40" s="262"/>
      <c r="H40" s="334"/>
    </row>
  </sheetData>
  <mergeCells count="3">
    <mergeCell ref="A1:A2"/>
    <mergeCell ref="B1:B2"/>
    <mergeCell ref="H1:H2"/>
  </mergeCells>
  <phoneticPr fontId="4"/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46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</row>
    <row r="2" spans="1:8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234" t="s">
        <v>111</v>
      </c>
      <c r="B3" s="216"/>
      <c r="C3" s="216"/>
      <c r="D3" s="370"/>
      <c r="E3" s="218"/>
      <c r="F3" s="255"/>
      <c r="G3" s="255"/>
      <c r="H3" s="329"/>
    </row>
    <row r="4" spans="1:8" ht="24" customHeight="1">
      <c r="A4" s="235"/>
      <c r="B4" s="222"/>
      <c r="C4" s="216"/>
      <c r="D4" s="371"/>
      <c r="E4" s="224"/>
      <c r="F4" s="256"/>
      <c r="G4" s="256"/>
      <c r="H4" s="330"/>
    </row>
    <row r="5" spans="1:8" ht="24" customHeight="1">
      <c r="A5" s="234" t="s">
        <v>63</v>
      </c>
      <c r="B5" s="216"/>
      <c r="C5" s="216"/>
      <c r="D5" s="383">
        <v>1</v>
      </c>
      <c r="E5" s="218" t="s">
        <v>85</v>
      </c>
      <c r="F5" s="255"/>
      <c r="G5" s="255"/>
      <c r="H5" s="329"/>
    </row>
    <row r="6" spans="1:8" ht="24" customHeight="1">
      <c r="A6" s="236"/>
      <c r="B6" s="222"/>
      <c r="C6" s="216"/>
      <c r="D6" s="231"/>
      <c r="E6" s="224"/>
      <c r="F6" s="256"/>
      <c r="G6" s="256"/>
      <c r="H6" s="330"/>
    </row>
    <row r="7" spans="1:8" ht="24" customHeight="1">
      <c r="A7" s="234" t="s">
        <v>112</v>
      </c>
      <c r="B7" s="216"/>
      <c r="C7" s="216"/>
      <c r="D7" s="383">
        <v>1</v>
      </c>
      <c r="E7" s="218" t="s">
        <v>85</v>
      </c>
      <c r="F7" s="255"/>
      <c r="G7" s="255"/>
      <c r="H7" s="329"/>
    </row>
    <row r="8" spans="1:8" ht="24" customHeight="1">
      <c r="A8" s="236"/>
      <c r="B8" s="222"/>
      <c r="C8" s="216"/>
      <c r="D8" s="231"/>
      <c r="E8" s="224"/>
      <c r="F8" s="256"/>
      <c r="G8" s="256"/>
      <c r="H8" s="330"/>
    </row>
    <row r="9" spans="1:8" ht="24" customHeight="1">
      <c r="A9" s="234" t="s">
        <v>113</v>
      </c>
      <c r="B9" s="216"/>
      <c r="C9" s="216"/>
      <c r="D9" s="383">
        <v>1</v>
      </c>
      <c r="E9" s="218" t="s">
        <v>85</v>
      </c>
      <c r="F9" s="255"/>
      <c r="G9" s="255"/>
      <c r="H9" s="329"/>
    </row>
    <row r="10" spans="1:8" ht="24" customHeight="1">
      <c r="A10" s="236"/>
      <c r="B10" s="222"/>
      <c r="C10" s="216"/>
      <c r="D10" s="231"/>
      <c r="E10" s="224"/>
      <c r="F10" s="256"/>
      <c r="G10" s="256"/>
      <c r="H10" s="330"/>
    </row>
    <row r="11" spans="1:8" ht="24" customHeight="1">
      <c r="A11" s="234" t="s">
        <v>114</v>
      </c>
      <c r="B11" s="216"/>
      <c r="C11" s="216"/>
      <c r="D11" s="383">
        <v>1</v>
      </c>
      <c r="E11" s="218" t="s">
        <v>85</v>
      </c>
      <c r="F11" s="255"/>
      <c r="G11" s="255"/>
      <c r="H11" s="329"/>
    </row>
    <row r="12" spans="1:8" ht="24" customHeight="1">
      <c r="A12" s="236"/>
      <c r="B12" s="222"/>
      <c r="C12" s="216"/>
      <c r="D12" s="231"/>
      <c r="E12" s="224"/>
      <c r="F12" s="256"/>
      <c r="G12" s="256"/>
      <c r="H12" s="330"/>
    </row>
    <row r="13" spans="1:8" ht="24" customHeight="1">
      <c r="A13" s="234" t="s">
        <v>151</v>
      </c>
      <c r="B13" s="216"/>
      <c r="C13" s="216"/>
      <c r="D13" s="372">
        <v>1</v>
      </c>
      <c r="E13" s="218" t="s">
        <v>85</v>
      </c>
      <c r="F13" s="255"/>
      <c r="G13" s="255"/>
      <c r="H13" s="329"/>
    </row>
    <row r="14" spans="1:8" ht="24" customHeight="1">
      <c r="A14" s="236"/>
      <c r="B14" s="222"/>
      <c r="C14" s="216"/>
      <c r="D14" s="373"/>
      <c r="E14" s="224"/>
      <c r="F14" s="256"/>
      <c r="G14" s="256"/>
      <c r="H14" s="330"/>
    </row>
    <row r="15" spans="1:8" ht="24" customHeight="1">
      <c r="A15" s="234" t="s">
        <v>156</v>
      </c>
      <c r="B15" s="216"/>
      <c r="C15" s="216"/>
      <c r="D15" s="372">
        <v>1</v>
      </c>
      <c r="E15" s="218" t="s">
        <v>85</v>
      </c>
      <c r="F15" s="255"/>
      <c r="G15" s="255"/>
      <c r="H15" s="329"/>
    </row>
    <row r="16" spans="1:8" ht="24" customHeight="1">
      <c r="A16" s="236"/>
      <c r="B16" s="222"/>
      <c r="C16" s="216"/>
      <c r="D16" s="373"/>
      <c r="E16" s="224"/>
      <c r="F16" s="256"/>
      <c r="G16" s="256"/>
      <c r="H16" s="330"/>
    </row>
    <row r="17" spans="1:8" ht="24" customHeight="1">
      <c r="A17" s="234" t="s">
        <v>168</v>
      </c>
      <c r="B17" s="216"/>
      <c r="C17" s="216"/>
      <c r="D17" s="372">
        <v>1</v>
      </c>
      <c r="E17" s="218" t="s">
        <v>85</v>
      </c>
      <c r="F17" s="255"/>
      <c r="G17" s="255"/>
      <c r="H17" s="329"/>
    </row>
    <row r="18" spans="1:8" ht="24" customHeight="1">
      <c r="A18" s="236"/>
      <c r="B18" s="222"/>
      <c r="C18" s="216"/>
      <c r="D18" s="373"/>
      <c r="E18" s="224"/>
      <c r="F18" s="256"/>
      <c r="G18" s="256"/>
      <c r="H18" s="330"/>
    </row>
    <row r="19" spans="1:8" ht="24" customHeight="1">
      <c r="A19" s="234" t="s">
        <v>173</v>
      </c>
      <c r="B19" s="216"/>
      <c r="C19" s="216"/>
      <c r="D19" s="372">
        <v>1</v>
      </c>
      <c r="E19" s="218" t="s">
        <v>85</v>
      </c>
      <c r="F19" s="255"/>
      <c r="G19" s="255"/>
      <c r="H19" s="329"/>
    </row>
    <row r="20" spans="1:8" ht="24" customHeight="1">
      <c r="A20" s="236"/>
      <c r="B20" s="222"/>
      <c r="C20" s="216"/>
      <c r="D20" s="373"/>
      <c r="E20" s="224"/>
      <c r="F20" s="256"/>
      <c r="G20" s="256"/>
      <c r="H20" s="330"/>
    </row>
    <row r="21" spans="1:8" ht="24" customHeight="1">
      <c r="A21" s="234"/>
      <c r="B21" s="216"/>
      <c r="C21" s="216"/>
      <c r="D21" s="372"/>
      <c r="E21" s="218"/>
      <c r="F21" s="255"/>
      <c r="G21" s="255"/>
      <c r="H21" s="329"/>
    </row>
    <row r="22" spans="1:8" ht="24" customHeight="1">
      <c r="A22" s="236"/>
      <c r="B22" s="222"/>
      <c r="C22" s="216"/>
      <c r="D22" s="373"/>
      <c r="E22" s="224"/>
      <c r="F22" s="256"/>
      <c r="G22" s="256"/>
      <c r="H22" s="330"/>
    </row>
    <row r="23" spans="1:8" ht="24" customHeight="1">
      <c r="A23" s="234"/>
      <c r="B23" s="216"/>
      <c r="C23" s="216"/>
      <c r="D23" s="372"/>
      <c r="E23" s="218"/>
      <c r="F23" s="255"/>
      <c r="G23" s="255"/>
      <c r="H23" s="329"/>
    </row>
    <row r="24" spans="1:8" ht="24" customHeight="1">
      <c r="A24" s="236"/>
      <c r="B24" s="484"/>
      <c r="C24" s="485"/>
      <c r="D24" s="373"/>
      <c r="E24" s="224"/>
      <c r="F24" s="256"/>
      <c r="G24" s="256"/>
      <c r="H24" s="330"/>
    </row>
    <row r="25" spans="1:8" ht="24" customHeight="1">
      <c r="A25" s="234"/>
      <c r="B25" s="485"/>
      <c r="C25" s="485"/>
      <c r="D25" s="372"/>
      <c r="E25" s="218"/>
      <c r="F25" s="255"/>
      <c r="G25" s="255"/>
      <c r="H25" s="329"/>
    </row>
    <row r="26" spans="1:8" ht="24" customHeight="1">
      <c r="A26" s="236"/>
      <c r="B26" s="484"/>
      <c r="C26" s="485"/>
      <c r="D26" s="373"/>
      <c r="E26" s="224"/>
      <c r="F26" s="256"/>
      <c r="G26" s="256"/>
      <c r="H26" s="330"/>
    </row>
    <row r="27" spans="1:8" ht="24" customHeight="1">
      <c r="A27" s="234"/>
      <c r="B27" s="485"/>
      <c r="C27" s="485"/>
      <c r="D27" s="372"/>
      <c r="E27" s="218"/>
      <c r="F27" s="255"/>
      <c r="G27" s="255"/>
      <c r="H27" s="329"/>
    </row>
    <row r="28" spans="1:8" ht="24" customHeight="1">
      <c r="A28" s="236"/>
      <c r="B28" s="484"/>
      <c r="C28" s="485"/>
      <c r="D28" s="373"/>
      <c r="E28" s="224"/>
      <c r="F28" s="256"/>
      <c r="G28" s="256"/>
      <c r="H28" s="330"/>
    </row>
    <row r="29" spans="1:8" ht="24" customHeight="1">
      <c r="A29" s="234"/>
      <c r="B29" s="485"/>
      <c r="C29" s="485"/>
      <c r="D29" s="372"/>
      <c r="E29" s="218"/>
      <c r="F29" s="255"/>
      <c r="G29" s="255"/>
      <c r="H29" s="329"/>
    </row>
    <row r="30" spans="1:8" ht="24" customHeight="1">
      <c r="A30" s="236"/>
      <c r="B30" s="222"/>
      <c r="C30" s="216"/>
      <c r="D30" s="373"/>
      <c r="E30" s="224"/>
      <c r="F30" s="256"/>
      <c r="G30" s="256"/>
      <c r="H30" s="330"/>
    </row>
    <row r="31" spans="1:8" ht="24" customHeight="1">
      <c r="A31" s="234"/>
      <c r="B31" s="216"/>
      <c r="C31" s="216"/>
      <c r="D31" s="372"/>
      <c r="E31" s="218"/>
      <c r="F31" s="255"/>
      <c r="G31" s="255"/>
      <c r="H31" s="329"/>
    </row>
    <row r="32" spans="1:8" ht="24" customHeight="1">
      <c r="A32" s="236"/>
      <c r="B32" s="222"/>
      <c r="C32" s="216"/>
      <c r="D32" s="373"/>
      <c r="E32" s="224"/>
      <c r="F32" s="256"/>
      <c r="G32" s="256"/>
      <c r="H32" s="330"/>
    </row>
    <row r="33" spans="1:8" ht="24" customHeight="1">
      <c r="A33" s="234"/>
      <c r="B33" s="216"/>
      <c r="C33" s="216"/>
      <c r="D33" s="372"/>
      <c r="E33" s="218"/>
      <c r="F33" s="255"/>
      <c r="G33" s="255"/>
      <c r="H33" s="329"/>
    </row>
    <row r="34" spans="1:8" ht="24" customHeight="1">
      <c r="A34" s="236"/>
      <c r="B34" s="222"/>
      <c r="C34" s="216"/>
      <c r="D34" s="373"/>
      <c r="E34" s="224"/>
      <c r="F34" s="256"/>
      <c r="G34" s="256"/>
      <c r="H34" s="330"/>
    </row>
    <row r="35" spans="1:8" ht="24" customHeight="1">
      <c r="A35" s="234"/>
      <c r="B35" s="216"/>
      <c r="C35" s="216"/>
      <c r="D35" s="372"/>
      <c r="E35" s="218"/>
      <c r="F35" s="255"/>
      <c r="G35" s="255"/>
      <c r="H35" s="329"/>
    </row>
    <row r="36" spans="1:8" ht="24" customHeight="1">
      <c r="A36" s="236"/>
      <c r="B36" s="222"/>
      <c r="C36" s="216"/>
      <c r="D36" s="373"/>
      <c r="E36" s="224"/>
      <c r="F36" s="256"/>
      <c r="G36" s="256"/>
      <c r="H36" s="330"/>
    </row>
    <row r="37" spans="1:8" ht="24" customHeight="1">
      <c r="A37" s="234"/>
      <c r="B37" s="216"/>
      <c r="C37" s="216"/>
      <c r="D37" s="372"/>
      <c r="E37" s="218"/>
      <c r="F37" s="274"/>
      <c r="G37" s="274"/>
      <c r="H37" s="331"/>
    </row>
    <row r="38" spans="1:8" s="242" customFormat="1" ht="24" customHeight="1" thickBot="1">
      <c r="A38" s="234"/>
      <c r="B38" s="216"/>
      <c r="C38" s="216"/>
      <c r="D38" s="374"/>
      <c r="E38" s="239"/>
      <c r="F38" s="270"/>
      <c r="G38" s="270"/>
      <c r="H38" s="332"/>
    </row>
    <row r="39" spans="1:8" ht="24" customHeight="1" thickTop="1">
      <c r="A39" s="243" t="s">
        <v>92</v>
      </c>
      <c r="B39" s="244"/>
      <c r="C39" s="244"/>
      <c r="D39" s="375"/>
      <c r="E39" s="309"/>
      <c r="F39" s="261"/>
      <c r="G39" s="261"/>
      <c r="H39" s="333"/>
    </row>
    <row r="40" spans="1:8" ht="24" customHeight="1">
      <c r="A40" s="248"/>
      <c r="B40" s="249"/>
      <c r="C40" s="249"/>
      <c r="D40" s="376"/>
      <c r="E40" s="310"/>
      <c r="F40" s="262"/>
      <c r="G40" s="262"/>
      <c r="H40" s="334"/>
    </row>
    <row r="41" spans="1:8" ht="24" customHeight="1">
      <c r="A41" s="234" t="s">
        <v>86</v>
      </c>
      <c r="B41" s="216"/>
      <c r="C41" s="216"/>
      <c r="D41" s="370"/>
      <c r="E41" s="218"/>
      <c r="F41" s="255"/>
      <c r="G41" s="255"/>
      <c r="H41" s="329"/>
    </row>
    <row r="42" spans="1:8" ht="24" customHeight="1">
      <c r="A42" s="235"/>
      <c r="B42" s="222"/>
      <c r="C42" s="216"/>
      <c r="D42" s="371"/>
      <c r="E42" s="224"/>
      <c r="F42" s="256"/>
      <c r="G42" s="256"/>
      <c r="H42" s="330"/>
    </row>
    <row r="43" spans="1:8" ht="24" customHeight="1">
      <c r="A43" s="351" t="s">
        <v>115</v>
      </c>
      <c r="B43" s="352" t="s">
        <v>116</v>
      </c>
      <c r="C43" s="352"/>
      <c r="D43" s="377">
        <v>27.2</v>
      </c>
      <c r="E43" s="353" t="s">
        <v>87</v>
      </c>
      <c r="F43" s="354"/>
      <c r="G43" s="255"/>
      <c r="H43" s="329"/>
    </row>
    <row r="44" spans="1:8" ht="24" customHeight="1">
      <c r="A44" s="357"/>
      <c r="B44" s="361"/>
      <c r="C44" s="352"/>
      <c r="D44" s="380"/>
      <c r="E44" s="358"/>
      <c r="F44" s="359"/>
      <c r="G44" s="256"/>
      <c r="H44" s="330"/>
    </row>
    <row r="45" spans="1:8" ht="24" customHeight="1">
      <c r="A45" s="351" t="s">
        <v>117</v>
      </c>
      <c r="B45" s="352" t="s">
        <v>118</v>
      </c>
      <c r="C45" s="352"/>
      <c r="D45" s="377">
        <v>27.2</v>
      </c>
      <c r="E45" s="353" t="s">
        <v>87</v>
      </c>
      <c r="F45" s="354"/>
      <c r="G45" s="354"/>
      <c r="H45" s="355"/>
    </row>
    <row r="46" spans="1:8" ht="24" customHeight="1">
      <c r="A46" s="357"/>
      <c r="B46" s="361"/>
      <c r="C46" s="352"/>
      <c r="D46" s="380"/>
      <c r="E46" s="358"/>
      <c r="F46" s="359"/>
      <c r="G46" s="359"/>
      <c r="H46" s="360"/>
    </row>
    <row r="47" spans="1:8" ht="24" customHeight="1">
      <c r="A47" s="351" t="s">
        <v>119</v>
      </c>
      <c r="B47" s="352" t="s">
        <v>118</v>
      </c>
      <c r="C47" s="352"/>
      <c r="D47" s="377">
        <v>27.2</v>
      </c>
      <c r="E47" s="353" t="s">
        <v>87</v>
      </c>
      <c r="F47" s="354"/>
      <c r="G47" s="354"/>
      <c r="H47" s="355"/>
    </row>
    <row r="48" spans="1:8" ht="24" customHeight="1">
      <c r="A48" s="357"/>
      <c r="B48" s="361"/>
      <c r="C48" s="352"/>
      <c r="D48" s="380"/>
      <c r="E48" s="358"/>
      <c r="F48" s="359"/>
      <c r="G48" s="359"/>
      <c r="H48" s="360"/>
    </row>
    <row r="49" spans="1:8" ht="24" customHeight="1">
      <c r="A49" s="234" t="s">
        <v>120</v>
      </c>
      <c r="B49" s="352" t="s">
        <v>118</v>
      </c>
      <c r="C49" s="352"/>
      <c r="D49" s="377">
        <v>27.2</v>
      </c>
      <c r="E49" s="353" t="s">
        <v>87</v>
      </c>
      <c r="F49" s="354"/>
      <c r="G49" s="354"/>
      <c r="H49" s="355"/>
    </row>
    <row r="50" spans="1:8" ht="24" customHeight="1">
      <c r="A50" s="357"/>
      <c r="B50" s="361"/>
      <c r="C50" s="352"/>
      <c r="D50" s="380"/>
      <c r="E50" s="358"/>
      <c r="F50" s="359"/>
      <c r="G50" s="359"/>
      <c r="H50" s="360"/>
    </row>
    <row r="51" spans="1:8" ht="24" customHeight="1">
      <c r="A51" s="234" t="s">
        <v>312</v>
      </c>
      <c r="B51" s="216" t="s">
        <v>313</v>
      </c>
      <c r="C51" s="216"/>
      <c r="D51" s="370">
        <v>6</v>
      </c>
      <c r="E51" s="218" t="s">
        <v>314</v>
      </c>
      <c r="F51" s="255"/>
      <c r="G51" s="255"/>
      <c r="H51" s="329"/>
    </row>
    <row r="52" spans="1:8" ht="24" customHeight="1">
      <c r="A52" s="236"/>
      <c r="B52" s="222"/>
      <c r="C52" s="216"/>
      <c r="D52" s="371"/>
      <c r="E52" s="224"/>
      <c r="F52" s="256"/>
      <c r="G52" s="256"/>
      <c r="H52" s="330"/>
    </row>
    <row r="53" spans="1:8" ht="24" customHeight="1">
      <c r="A53" s="234"/>
      <c r="B53" s="216"/>
      <c r="C53" s="216"/>
      <c r="D53" s="370"/>
      <c r="E53" s="218"/>
      <c r="F53" s="255"/>
      <c r="G53" s="255"/>
      <c r="H53" s="329"/>
    </row>
    <row r="54" spans="1:8" ht="24" customHeight="1">
      <c r="A54" s="236"/>
      <c r="B54" s="222"/>
      <c r="C54" s="216"/>
      <c r="D54" s="371"/>
      <c r="E54" s="224"/>
      <c r="F54" s="256"/>
      <c r="G54" s="256"/>
      <c r="H54" s="330"/>
    </row>
    <row r="55" spans="1:8" ht="24" customHeight="1">
      <c r="A55" s="234"/>
      <c r="B55" s="216"/>
      <c r="C55" s="216"/>
      <c r="D55" s="370"/>
      <c r="E55" s="218"/>
      <c r="F55" s="255"/>
      <c r="G55" s="255"/>
      <c r="H55" s="329"/>
    </row>
    <row r="56" spans="1:8" ht="24" customHeight="1">
      <c r="A56" s="236"/>
      <c r="B56" s="222"/>
      <c r="C56" s="216"/>
      <c r="D56" s="371"/>
      <c r="E56" s="224"/>
      <c r="F56" s="256"/>
      <c r="G56" s="256"/>
      <c r="H56" s="330"/>
    </row>
    <row r="57" spans="1:8" ht="24" customHeight="1">
      <c r="A57" s="234"/>
      <c r="B57" s="216"/>
      <c r="C57" s="216"/>
      <c r="D57" s="370"/>
      <c r="E57" s="218"/>
      <c r="F57" s="255"/>
      <c r="G57" s="255"/>
      <c r="H57" s="329"/>
    </row>
    <row r="58" spans="1:8" ht="24" customHeight="1">
      <c r="A58" s="236"/>
      <c r="B58" s="222"/>
      <c r="C58" s="216"/>
      <c r="D58" s="371"/>
      <c r="E58" s="224"/>
      <c r="F58" s="256"/>
      <c r="G58" s="256"/>
      <c r="H58" s="330"/>
    </row>
    <row r="59" spans="1:8" ht="24" customHeight="1">
      <c r="A59" s="263"/>
      <c r="B59" s="216"/>
      <c r="C59" s="216"/>
      <c r="D59" s="370"/>
      <c r="E59" s="218"/>
      <c r="F59" s="255"/>
      <c r="G59" s="255"/>
      <c r="H59" s="329"/>
    </row>
    <row r="60" spans="1:8" ht="24" customHeight="1">
      <c r="A60" s="236"/>
      <c r="B60" s="222"/>
      <c r="C60" s="216"/>
      <c r="D60" s="371"/>
      <c r="E60" s="224"/>
      <c r="F60" s="256"/>
      <c r="G60" s="256"/>
      <c r="H60" s="330"/>
    </row>
    <row r="61" spans="1:8" ht="24" customHeight="1">
      <c r="A61" s="234"/>
      <c r="B61" s="216"/>
      <c r="C61" s="216"/>
      <c r="D61" s="370"/>
      <c r="E61" s="218"/>
      <c r="F61" s="255"/>
      <c r="G61" s="255"/>
      <c r="H61" s="329"/>
    </row>
    <row r="62" spans="1:8" ht="24" customHeight="1">
      <c r="A62" s="236"/>
      <c r="B62" s="222"/>
      <c r="C62" s="216"/>
      <c r="D62" s="371"/>
      <c r="E62" s="224"/>
      <c r="F62" s="256"/>
      <c r="G62" s="256"/>
      <c r="H62" s="330"/>
    </row>
    <row r="63" spans="1:8" ht="24" customHeight="1">
      <c r="A63" s="234"/>
      <c r="B63" s="216"/>
      <c r="C63" s="216"/>
      <c r="D63" s="370"/>
      <c r="E63" s="218"/>
      <c r="F63" s="255"/>
      <c r="G63" s="255"/>
      <c r="H63" s="329"/>
    </row>
    <row r="64" spans="1:8" ht="24" customHeight="1">
      <c r="A64" s="236"/>
      <c r="B64" s="222"/>
      <c r="C64" s="216"/>
      <c r="D64" s="371"/>
      <c r="E64" s="224"/>
      <c r="F64" s="256"/>
      <c r="G64" s="256"/>
      <c r="H64" s="330"/>
    </row>
    <row r="65" spans="1:9" ht="24" customHeight="1">
      <c r="A65" s="234"/>
      <c r="B65" s="216"/>
      <c r="C65" s="216"/>
      <c r="D65" s="370"/>
      <c r="E65" s="218"/>
      <c r="F65" s="255"/>
      <c r="G65" s="255"/>
      <c r="H65" s="329"/>
      <c r="I65" s="242"/>
    </row>
    <row r="66" spans="1:9" s="242" customFormat="1" ht="24" customHeight="1">
      <c r="A66" s="236"/>
      <c r="B66" s="222"/>
      <c r="C66" s="265"/>
      <c r="D66" s="371"/>
      <c r="E66" s="224"/>
      <c r="F66" s="256"/>
      <c r="G66" s="256"/>
      <c r="H66" s="330"/>
    </row>
    <row r="67" spans="1:9" ht="24" customHeight="1">
      <c r="A67" s="263"/>
      <c r="B67" s="216"/>
      <c r="C67" s="216"/>
      <c r="D67" s="370"/>
      <c r="E67" s="218"/>
      <c r="F67" s="255"/>
      <c r="G67" s="255"/>
      <c r="H67" s="329"/>
    </row>
    <row r="68" spans="1:9" ht="24" customHeight="1">
      <c r="A68" s="234"/>
      <c r="B68" s="222"/>
      <c r="C68" s="216"/>
      <c r="D68" s="371"/>
      <c r="E68" s="224"/>
      <c r="F68" s="256"/>
      <c r="G68" s="256"/>
      <c r="H68" s="330"/>
    </row>
    <row r="69" spans="1:9" ht="24" customHeight="1">
      <c r="A69" s="266"/>
      <c r="B69" s="216"/>
      <c r="C69" s="216"/>
      <c r="D69" s="370"/>
      <c r="E69" s="218"/>
      <c r="F69" s="255"/>
      <c r="G69" s="255"/>
      <c r="H69" s="329"/>
    </row>
    <row r="70" spans="1:9" ht="24" customHeight="1">
      <c r="A70" s="236"/>
      <c r="B70" s="222"/>
      <c r="C70" s="216"/>
      <c r="D70" s="371"/>
      <c r="E70" s="224"/>
      <c r="F70" s="256"/>
      <c r="G70" s="256"/>
      <c r="H70" s="330"/>
    </row>
    <row r="71" spans="1:9" ht="24" customHeight="1">
      <c r="A71" s="234"/>
      <c r="B71" s="216"/>
      <c r="C71" s="216"/>
      <c r="D71" s="370"/>
      <c r="E71" s="218"/>
      <c r="F71" s="255"/>
      <c r="G71" s="255"/>
      <c r="H71" s="329"/>
    </row>
    <row r="72" spans="1:9" ht="24" customHeight="1">
      <c r="A72" s="236"/>
      <c r="B72" s="222"/>
      <c r="C72" s="216"/>
      <c r="D72" s="371"/>
      <c r="E72" s="224"/>
      <c r="F72" s="256"/>
      <c r="G72" s="256"/>
      <c r="H72" s="330"/>
    </row>
    <row r="73" spans="1:9" ht="24" customHeight="1">
      <c r="A73" s="234"/>
      <c r="B73" s="216"/>
      <c r="C73" s="216"/>
      <c r="D73" s="370"/>
      <c r="E73" s="218"/>
      <c r="F73" s="255"/>
      <c r="G73" s="255"/>
      <c r="H73" s="329"/>
    </row>
    <row r="74" spans="1:9" ht="24" customHeight="1">
      <c r="A74" s="236"/>
      <c r="B74" s="222"/>
      <c r="C74" s="216"/>
      <c r="D74" s="371"/>
      <c r="E74" s="224"/>
      <c r="F74" s="256"/>
      <c r="G74" s="256"/>
      <c r="H74" s="330"/>
    </row>
    <row r="75" spans="1:9" ht="24" customHeight="1">
      <c r="A75" s="263"/>
      <c r="B75" s="216"/>
      <c r="C75" s="216"/>
      <c r="D75" s="370"/>
      <c r="E75" s="218"/>
      <c r="F75" s="255"/>
      <c r="G75" s="255"/>
      <c r="H75" s="329"/>
    </row>
    <row r="76" spans="1:9" ht="24" customHeight="1" thickBot="1">
      <c r="A76" s="234"/>
      <c r="B76" s="216"/>
      <c r="C76" s="216"/>
      <c r="D76" s="381"/>
      <c r="E76" s="239"/>
      <c r="F76" s="256"/>
      <c r="G76" s="269"/>
      <c r="H76" s="335"/>
    </row>
    <row r="77" spans="1:9" ht="24" customHeight="1" thickTop="1">
      <c r="A77" s="243" t="s">
        <v>33</v>
      </c>
      <c r="B77" s="244"/>
      <c r="C77" s="244"/>
      <c r="D77" s="375"/>
      <c r="E77" s="309"/>
      <c r="F77" s="261"/>
      <c r="G77" s="261"/>
      <c r="H77" s="333"/>
    </row>
    <row r="78" spans="1:9" ht="24" customHeight="1">
      <c r="A78" s="248"/>
      <c r="B78" s="249"/>
      <c r="C78" s="249"/>
      <c r="D78" s="376"/>
      <c r="E78" s="310"/>
      <c r="F78" s="262"/>
      <c r="G78" s="262"/>
      <c r="H78" s="334"/>
    </row>
    <row r="79" spans="1:9" ht="24" customHeight="1">
      <c r="A79" s="234" t="s">
        <v>121</v>
      </c>
      <c r="B79" s="216"/>
      <c r="C79" s="216"/>
      <c r="D79" s="370"/>
      <c r="E79" s="218"/>
      <c r="F79" s="255"/>
      <c r="G79" s="255"/>
      <c r="H79" s="329"/>
    </row>
    <row r="80" spans="1:9" ht="24" customHeight="1">
      <c r="A80" s="235"/>
      <c r="B80" s="222"/>
      <c r="C80" s="216"/>
      <c r="D80" s="371"/>
      <c r="E80" s="224"/>
      <c r="F80" s="256"/>
      <c r="G80" s="256"/>
      <c r="H80" s="330"/>
    </row>
    <row r="81" spans="1:8" ht="24" customHeight="1">
      <c r="A81" s="234" t="s">
        <v>122</v>
      </c>
      <c r="B81" s="216" t="s">
        <v>123</v>
      </c>
      <c r="C81" s="216"/>
      <c r="D81" s="370">
        <v>26.7</v>
      </c>
      <c r="E81" s="218" t="s">
        <v>88</v>
      </c>
      <c r="F81" s="255"/>
      <c r="G81" s="255"/>
      <c r="H81" s="329"/>
    </row>
    <row r="82" spans="1:8" ht="24" customHeight="1">
      <c r="A82" s="236"/>
      <c r="B82" s="222"/>
      <c r="C82" s="216"/>
      <c r="D82" s="371"/>
      <c r="E82" s="224"/>
      <c r="F82" s="256"/>
      <c r="G82" s="256"/>
      <c r="H82" s="330"/>
    </row>
    <row r="83" spans="1:8" ht="24" customHeight="1">
      <c r="A83" s="351" t="s">
        <v>124</v>
      </c>
      <c r="B83" s="439"/>
      <c r="C83" s="352"/>
      <c r="D83" s="377">
        <v>42.3</v>
      </c>
      <c r="E83" s="353" t="s">
        <v>125</v>
      </c>
      <c r="F83" s="255"/>
      <c r="G83" s="255"/>
      <c r="H83" s="329"/>
    </row>
    <row r="84" spans="1:8" ht="24" customHeight="1">
      <c r="A84" s="357"/>
      <c r="B84" s="361"/>
      <c r="C84" s="352"/>
      <c r="D84" s="378"/>
      <c r="E84" s="358"/>
      <c r="F84" s="256"/>
      <c r="G84" s="256"/>
      <c r="H84" s="330"/>
    </row>
    <row r="85" spans="1:8" ht="24" customHeight="1">
      <c r="A85" s="234" t="s">
        <v>126</v>
      </c>
      <c r="B85" s="216" t="s">
        <v>127</v>
      </c>
      <c r="C85" s="216"/>
      <c r="D85" s="370">
        <v>10.1</v>
      </c>
      <c r="E85" s="353" t="s">
        <v>128</v>
      </c>
      <c r="F85" s="362"/>
      <c r="G85" s="354"/>
      <c r="H85" s="329"/>
    </row>
    <row r="86" spans="1:8" ht="24" customHeight="1">
      <c r="A86" s="236"/>
      <c r="B86" s="222"/>
      <c r="C86" s="216"/>
      <c r="D86" s="371"/>
      <c r="E86" s="224"/>
      <c r="F86" s="359"/>
      <c r="G86" s="359"/>
      <c r="H86" s="330"/>
    </row>
    <row r="87" spans="1:8" ht="24" customHeight="1">
      <c r="A87" s="234" t="s">
        <v>129</v>
      </c>
      <c r="B87" s="216"/>
      <c r="C87" s="216"/>
      <c r="D87" s="370">
        <v>16.600000000000001</v>
      </c>
      <c r="E87" s="353" t="s">
        <v>130</v>
      </c>
      <c r="F87" s="255"/>
      <c r="G87" s="255"/>
      <c r="H87" s="329"/>
    </row>
    <row r="88" spans="1:8" ht="24" customHeight="1">
      <c r="A88" s="236"/>
      <c r="B88" s="222"/>
      <c r="C88" s="216"/>
      <c r="D88" s="371"/>
      <c r="E88" s="224"/>
      <c r="F88" s="256"/>
      <c r="G88" s="256"/>
      <c r="H88" s="330"/>
    </row>
    <row r="89" spans="1:8" ht="24" customHeight="1">
      <c r="A89" s="234" t="s">
        <v>131</v>
      </c>
      <c r="B89" s="216"/>
      <c r="C89" s="216"/>
      <c r="D89" s="370">
        <v>1</v>
      </c>
      <c r="E89" s="353" t="s">
        <v>85</v>
      </c>
      <c r="F89" s="255"/>
      <c r="G89" s="255"/>
      <c r="H89" s="329"/>
    </row>
    <row r="90" spans="1:8" ht="24" customHeight="1">
      <c r="A90" s="236"/>
      <c r="B90" s="222"/>
      <c r="C90" s="216"/>
      <c r="D90" s="371"/>
      <c r="E90" s="224"/>
      <c r="F90" s="256"/>
      <c r="G90" s="256"/>
      <c r="H90" s="330"/>
    </row>
    <row r="91" spans="1:8" ht="24" customHeight="1">
      <c r="A91" s="234"/>
      <c r="B91" s="216"/>
      <c r="C91" s="216"/>
      <c r="D91" s="370"/>
      <c r="E91" s="353"/>
      <c r="F91" s="255"/>
      <c r="G91" s="255"/>
      <c r="H91" s="329"/>
    </row>
    <row r="92" spans="1:8" ht="24" customHeight="1">
      <c r="A92" s="236"/>
      <c r="B92" s="222"/>
      <c r="C92" s="216"/>
      <c r="D92" s="371"/>
      <c r="E92" s="224"/>
      <c r="F92" s="256"/>
      <c r="G92" s="256"/>
      <c r="H92" s="330"/>
    </row>
    <row r="93" spans="1:8" ht="24" customHeight="1">
      <c r="A93" s="351"/>
      <c r="B93" s="352"/>
      <c r="C93" s="352"/>
      <c r="D93" s="377"/>
      <c r="E93" s="353"/>
      <c r="F93" s="362"/>
      <c r="G93" s="255"/>
      <c r="H93" s="329"/>
    </row>
    <row r="94" spans="1:8" ht="24" customHeight="1">
      <c r="A94" s="357"/>
      <c r="B94" s="361"/>
      <c r="C94" s="352"/>
      <c r="D94" s="378"/>
      <c r="E94" s="358"/>
      <c r="F94" s="359"/>
      <c r="G94" s="256"/>
      <c r="H94" s="330"/>
    </row>
    <row r="95" spans="1:8" ht="24" customHeight="1">
      <c r="A95" s="234"/>
      <c r="B95" s="216"/>
      <c r="C95" s="216"/>
      <c r="D95" s="370"/>
      <c r="E95" s="218"/>
      <c r="F95" s="255"/>
      <c r="G95" s="255"/>
      <c r="H95" s="329"/>
    </row>
    <row r="96" spans="1:8" ht="24" customHeight="1">
      <c r="A96" s="236"/>
      <c r="B96" s="222"/>
      <c r="C96" s="216"/>
      <c r="D96" s="371"/>
      <c r="E96" s="224"/>
      <c r="F96" s="256"/>
      <c r="G96" s="256"/>
      <c r="H96" s="330"/>
    </row>
    <row r="97" spans="1:8" ht="24" customHeight="1">
      <c r="A97" s="363"/>
      <c r="B97" s="216"/>
      <c r="C97" s="216"/>
      <c r="D97" s="370"/>
      <c r="E97" s="218"/>
      <c r="F97" s="255"/>
      <c r="G97" s="255"/>
      <c r="H97" s="329"/>
    </row>
    <row r="98" spans="1:8" ht="24" customHeight="1">
      <c r="A98" s="236"/>
      <c r="B98" s="222"/>
      <c r="C98" s="216"/>
      <c r="D98" s="371"/>
      <c r="E98" s="224"/>
      <c r="F98" s="256"/>
      <c r="G98" s="256"/>
      <c r="H98" s="330"/>
    </row>
    <row r="99" spans="1:8" ht="24" customHeight="1">
      <c r="A99" s="234"/>
      <c r="B99" s="216"/>
      <c r="C99" s="216"/>
      <c r="D99" s="370"/>
      <c r="E99" s="218"/>
      <c r="F99" s="255"/>
      <c r="G99" s="255"/>
      <c r="H99" s="329"/>
    </row>
    <row r="100" spans="1:8" ht="24" customHeight="1">
      <c r="A100" s="236"/>
      <c r="B100" s="222"/>
      <c r="C100" s="216"/>
      <c r="D100" s="371"/>
      <c r="E100" s="224"/>
      <c r="F100" s="256"/>
      <c r="G100" s="256"/>
      <c r="H100" s="330"/>
    </row>
    <row r="101" spans="1:8" ht="24" customHeight="1">
      <c r="A101" s="351"/>
      <c r="B101" s="439"/>
      <c r="C101" s="352"/>
      <c r="D101" s="377"/>
      <c r="E101" s="353"/>
      <c r="F101" s="362"/>
      <c r="G101" s="255"/>
      <c r="H101" s="329"/>
    </row>
    <row r="102" spans="1:8" ht="24" customHeight="1">
      <c r="A102" s="357"/>
      <c r="B102" s="442"/>
      <c r="C102" s="352"/>
      <c r="D102" s="378"/>
      <c r="E102" s="358"/>
      <c r="F102" s="359"/>
      <c r="G102" s="256"/>
      <c r="H102" s="330"/>
    </row>
    <row r="103" spans="1:8" ht="24" customHeight="1">
      <c r="A103" s="234"/>
      <c r="B103" s="216"/>
      <c r="C103" s="216"/>
      <c r="D103" s="370"/>
      <c r="E103" s="218"/>
      <c r="F103" s="255"/>
      <c r="G103" s="255"/>
      <c r="H103" s="329"/>
    </row>
    <row r="104" spans="1:8" ht="24" customHeight="1">
      <c r="A104" s="236"/>
      <c r="B104" s="222"/>
      <c r="C104" s="265"/>
      <c r="D104" s="371"/>
      <c r="E104" s="224"/>
      <c r="F104" s="256"/>
      <c r="G104" s="256"/>
      <c r="H104" s="330"/>
    </row>
    <row r="105" spans="1:8" ht="24" customHeight="1">
      <c r="A105" s="364"/>
      <c r="B105" s="216"/>
      <c r="C105" s="216"/>
      <c r="D105" s="370"/>
      <c r="E105" s="218"/>
      <c r="F105" s="255"/>
      <c r="G105" s="255"/>
      <c r="H105" s="329"/>
    </row>
    <row r="106" spans="1:8" ht="24" customHeight="1">
      <c r="A106" s="236"/>
      <c r="B106" s="222"/>
      <c r="C106" s="216"/>
      <c r="D106" s="371"/>
      <c r="E106" s="224"/>
      <c r="F106" s="256"/>
      <c r="G106" s="256"/>
      <c r="H106" s="330"/>
    </row>
    <row r="107" spans="1:8" ht="24" customHeight="1">
      <c r="A107" s="234"/>
      <c r="B107" s="216"/>
      <c r="C107" s="216"/>
      <c r="D107" s="370"/>
      <c r="E107" s="218"/>
      <c r="F107" s="255"/>
      <c r="G107" s="255"/>
      <c r="H107" s="329"/>
    </row>
    <row r="108" spans="1:8" ht="24" customHeight="1">
      <c r="A108" s="236"/>
      <c r="B108" s="222"/>
      <c r="C108" s="216"/>
      <c r="D108" s="371"/>
      <c r="E108" s="224"/>
      <c r="F108" s="256"/>
      <c r="G108" s="256"/>
      <c r="H108" s="330"/>
    </row>
    <row r="109" spans="1:8" ht="24" customHeight="1">
      <c r="A109" s="351"/>
      <c r="B109" s="352"/>
      <c r="C109" s="352"/>
      <c r="D109" s="377"/>
      <c r="E109" s="353"/>
      <c r="F109" s="362"/>
      <c r="G109" s="255"/>
      <c r="H109" s="329"/>
    </row>
    <row r="110" spans="1:8" ht="24" customHeight="1">
      <c r="A110" s="357"/>
      <c r="B110" s="361"/>
      <c r="C110" s="352"/>
      <c r="D110" s="378"/>
      <c r="E110" s="358"/>
      <c r="F110" s="359"/>
      <c r="G110" s="256"/>
      <c r="H110" s="330"/>
    </row>
    <row r="111" spans="1:8" ht="24" customHeight="1">
      <c r="A111" s="234"/>
      <c r="B111" s="295"/>
      <c r="C111" s="216"/>
      <c r="D111" s="370"/>
      <c r="E111" s="218"/>
      <c r="F111" s="255"/>
      <c r="G111" s="255"/>
      <c r="H111" s="329"/>
    </row>
    <row r="112" spans="1:8" ht="24" customHeight="1">
      <c r="A112" s="236"/>
      <c r="B112" s="222"/>
      <c r="C112" s="216"/>
      <c r="D112" s="371"/>
      <c r="E112" s="224"/>
      <c r="F112" s="256"/>
      <c r="G112" s="256"/>
      <c r="H112" s="330"/>
    </row>
    <row r="113" spans="1:8" ht="24" customHeight="1">
      <c r="A113" s="351"/>
      <c r="B113" s="439"/>
      <c r="C113" s="352"/>
      <c r="D113" s="379"/>
      <c r="E113" s="353"/>
      <c r="F113" s="362"/>
      <c r="G113" s="354"/>
      <c r="H113" s="355"/>
    </row>
    <row r="114" spans="1:8" ht="24" customHeight="1" thickBot="1">
      <c r="A114" s="357"/>
      <c r="B114" s="361"/>
      <c r="C114" s="352"/>
      <c r="D114" s="380"/>
      <c r="E114" s="358"/>
      <c r="F114" s="359"/>
      <c r="G114" s="359"/>
      <c r="H114" s="360"/>
    </row>
    <row r="115" spans="1:8" ht="24" customHeight="1" thickTop="1">
      <c r="A115" s="243" t="s">
        <v>33</v>
      </c>
      <c r="B115" s="244"/>
      <c r="C115" s="244"/>
      <c r="D115" s="375"/>
      <c r="E115" s="309"/>
      <c r="F115" s="261"/>
      <c r="G115" s="261"/>
      <c r="H115" s="333"/>
    </row>
    <row r="116" spans="1:8" ht="24" customHeight="1">
      <c r="A116" s="248"/>
      <c r="B116" s="249"/>
      <c r="C116" s="249"/>
      <c r="D116" s="376"/>
      <c r="E116" s="310"/>
      <c r="F116" s="262"/>
      <c r="G116" s="262"/>
      <c r="H116" s="334"/>
    </row>
    <row r="117" spans="1:8" ht="24" customHeight="1">
      <c r="A117" s="234" t="s">
        <v>113</v>
      </c>
      <c r="B117" s="216"/>
      <c r="C117" s="216"/>
      <c r="D117" s="370"/>
      <c r="E117" s="218"/>
      <c r="F117" s="255"/>
      <c r="G117" s="255"/>
      <c r="H117" s="329"/>
    </row>
    <row r="118" spans="1:8" ht="24" customHeight="1">
      <c r="A118" s="235"/>
      <c r="B118" s="222"/>
      <c r="C118" s="216"/>
      <c r="D118" s="371"/>
      <c r="E118" s="224"/>
      <c r="F118" s="256"/>
      <c r="G118" s="256"/>
      <c r="H118" s="330"/>
    </row>
    <row r="119" spans="1:8" ht="24" customHeight="1">
      <c r="A119" s="234" t="s">
        <v>132</v>
      </c>
      <c r="B119" s="295"/>
      <c r="C119" s="216"/>
      <c r="D119" s="370"/>
      <c r="E119" s="353"/>
      <c r="F119" s="255"/>
      <c r="G119" s="255"/>
      <c r="H119" s="329"/>
    </row>
    <row r="120" spans="1:8" ht="24" customHeight="1">
      <c r="A120" s="236"/>
      <c r="B120" s="222"/>
      <c r="C120" s="216"/>
      <c r="D120" s="371"/>
      <c r="E120" s="224"/>
      <c r="F120" s="256"/>
      <c r="G120" s="256"/>
      <c r="H120" s="330"/>
    </row>
    <row r="121" spans="1:8" ht="24" customHeight="1">
      <c r="A121" s="351" t="s">
        <v>133</v>
      </c>
      <c r="B121" s="439" t="s">
        <v>311</v>
      </c>
      <c r="C121" s="352"/>
      <c r="D121" s="379">
        <v>2.7</v>
      </c>
      <c r="E121" s="353" t="s">
        <v>88</v>
      </c>
      <c r="F121" s="362"/>
      <c r="G121" s="354"/>
      <c r="H121" s="355"/>
    </row>
    <row r="122" spans="1:8" ht="24" customHeight="1">
      <c r="A122" s="357"/>
      <c r="B122" s="361"/>
      <c r="C122" s="352"/>
      <c r="D122" s="378"/>
      <c r="E122" s="358"/>
      <c r="F122" s="359"/>
      <c r="G122" s="359"/>
      <c r="H122" s="360"/>
    </row>
    <row r="123" spans="1:8" ht="24" customHeight="1">
      <c r="A123" s="234" t="s">
        <v>134</v>
      </c>
      <c r="B123" s="295" t="s">
        <v>135</v>
      </c>
      <c r="C123" s="216"/>
      <c r="D123" s="370">
        <v>2.5</v>
      </c>
      <c r="E123" s="353" t="s">
        <v>88</v>
      </c>
      <c r="F123" s="365"/>
      <c r="G123" s="255"/>
      <c r="H123" s="329"/>
    </row>
    <row r="124" spans="1:8" ht="24" customHeight="1">
      <c r="A124" s="357"/>
      <c r="B124" s="361"/>
      <c r="C124" s="352"/>
      <c r="D124" s="378"/>
      <c r="E124" s="358"/>
      <c r="F124" s="359"/>
      <c r="G124" s="256"/>
      <c r="H124" s="330"/>
    </row>
    <row r="125" spans="1:8" ht="24" customHeight="1">
      <c r="A125" s="234" t="s">
        <v>136</v>
      </c>
      <c r="B125" s="295"/>
      <c r="C125" s="216"/>
      <c r="D125" s="370"/>
      <c r="E125" s="218"/>
      <c r="F125" s="255"/>
      <c r="G125" s="255"/>
      <c r="H125" s="329"/>
    </row>
    <row r="126" spans="1:8" ht="24" customHeight="1">
      <c r="A126" s="236"/>
      <c r="B126" s="222"/>
      <c r="C126" s="216"/>
      <c r="D126" s="371"/>
      <c r="E126" s="224"/>
      <c r="F126" s="256"/>
      <c r="G126" s="256"/>
      <c r="H126" s="330"/>
    </row>
    <row r="127" spans="1:8" ht="24" customHeight="1">
      <c r="A127" s="234" t="s">
        <v>137</v>
      </c>
      <c r="B127" s="295" t="s">
        <v>138</v>
      </c>
      <c r="C127" s="216"/>
      <c r="D127" s="370">
        <v>1</v>
      </c>
      <c r="E127" s="218" t="s">
        <v>102</v>
      </c>
      <c r="F127" s="255"/>
      <c r="G127" s="255"/>
      <c r="H127" s="329"/>
    </row>
    <row r="128" spans="1:8" ht="24" customHeight="1">
      <c r="A128" s="236"/>
      <c r="B128" s="222"/>
      <c r="C128" s="216"/>
      <c r="D128" s="371"/>
      <c r="E128" s="224"/>
      <c r="F128" s="256"/>
      <c r="G128" s="256"/>
      <c r="H128" s="330"/>
    </row>
    <row r="129" spans="1:8" ht="24" customHeight="1">
      <c r="A129" s="234" t="s">
        <v>129</v>
      </c>
      <c r="B129" s="216"/>
      <c r="C129" s="216"/>
      <c r="D129" s="370">
        <v>14.5</v>
      </c>
      <c r="E129" s="353" t="s">
        <v>139</v>
      </c>
      <c r="F129" s="255"/>
      <c r="G129" s="255"/>
      <c r="H129" s="329"/>
    </row>
    <row r="130" spans="1:8" ht="24" customHeight="1">
      <c r="A130" s="236"/>
      <c r="B130" s="222"/>
      <c r="C130" s="216"/>
      <c r="D130" s="371"/>
      <c r="E130" s="224"/>
      <c r="F130" s="256"/>
      <c r="G130" s="256"/>
      <c r="H130" s="330"/>
    </row>
    <row r="131" spans="1:8" ht="24" customHeight="1">
      <c r="A131" s="234" t="s">
        <v>315</v>
      </c>
      <c r="B131" s="295" t="s">
        <v>319</v>
      </c>
      <c r="C131" s="216"/>
      <c r="D131" s="370">
        <v>1</v>
      </c>
      <c r="E131" s="353" t="s">
        <v>102</v>
      </c>
      <c r="F131" s="255"/>
      <c r="G131" s="255"/>
      <c r="H131" s="329"/>
    </row>
    <row r="132" spans="1:8" ht="24" customHeight="1">
      <c r="A132" s="236"/>
      <c r="B132" s="222"/>
      <c r="C132" s="216"/>
      <c r="D132" s="371"/>
      <c r="E132" s="224"/>
      <c r="F132" s="256"/>
      <c r="G132" s="256"/>
      <c r="H132" s="330"/>
    </row>
    <row r="133" spans="1:8" ht="24" customHeight="1">
      <c r="A133" s="234" t="s">
        <v>316</v>
      </c>
      <c r="B133" s="295" t="s">
        <v>320</v>
      </c>
      <c r="C133" s="216"/>
      <c r="D133" s="370">
        <v>1</v>
      </c>
      <c r="E133" s="218" t="s">
        <v>102</v>
      </c>
      <c r="F133" s="255"/>
      <c r="G133" s="255"/>
      <c r="H133" s="329"/>
    </row>
    <row r="134" spans="1:8" ht="24" customHeight="1">
      <c r="A134" s="236"/>
      <c r="B134" s="222"/>
      <c r="C134" s="216"/>
      <c r="D134" s="371"/>
      <c r="E134" s="224"/>
      <c r="F134" s="256"/>
      <c r="G134" s="256"/>
      <c r="H134" s="330"/>
    </row>
    <row r="135" spans="1:8" ht="24" customHeight="1">
      <c r="A135" s="363" t="s">
        <v>317</v>
      </c>
      <c r="B135" s="295" t="s">
        <v>321</v>
      </c>
      <c r="C135" s="216"/>
      <c r="D135" s="370">
        <v>1</v>
      </c>
      <c r="E135" s="218" t="s">
        <v>102</v>
      </c>
      <c r="F135" s="255"/>
      <c r="G135" s="255"/>
      <c r="H135" s="329"/>
    </row>
    <row r="136" spans="1:8" ht="24" customHeight="1">
      <c r="A136" s="236"/>
      <c r="B136" s="299"/>
      <c r="C136" s="216"/>
      <c r="D136" s="371"/>
      <c r="E136" s="224"/>
      <c r="F136" s="256"/>
      <c r="G136" s="256"/>
      <c r="H136" s="330"/>
    </row>
    <row r="137" spans="1:8" ht="24" customHeight="1">
      <c r="A137" s="234" t="s">
        <v>318</v>
      </c>
      <c r="B137" s="216" t="s">
        <v>313</v>
      </c>
      <c r="C137" s="216"/>
      <c r="D137" s="370">
        <v>1</v>
      </c>
      <c r="E137" s="218" t="s">
        <v>102</v>
      </c>
      <c r="F137" s="255"/>
      <c r="G137" s="255"/>
      <c r="H137" s="329"/>
    </row>
    <row r="138" spans="1:8" ht="24" customHeight="1">
      <c r="A138" s="236"/>
      <c r="B138" s="222"/>
      <c r="C138" s="216"/>
      <c r="D138" s="371"/>
      <c r="E138" s="224"/>
      <c r="F138" s="256"/>
      <c r="G138" s="256"/>
      <c r="H138" s="330"/>
    </row>
    <row r="139" spans="1:8" ht="24" customHeight="1">
      <c r="A139" s="234"/>
      <c r="B139" s="216"/>
      <c r="C139" s="216"/>
      <c r="D139" s="370"/>
      <c r="E139" s="218"/>
      <c r="F139" s="255"/>
      <c r="G139" s="255"/>
      <c r="H139" s="329"/>
    </row>
    <row r="140" spans="1:8" ht="24" customHeight="1">
      <c r="A140" s="236"/>
      <c r="B140" s="222"/>
      <c r="C140" s="216"/>
      <c r="D140" s="371"/>
      <c r="E140" s="224"/>
      <c r="F140" s="256"/>
      <c r="G140" s="256"/>
      <c r="H140" s="330"/>
    </row>
    <row r="141" spans="1:8" ht="24" customHeight="1">
      <c r="A141" s="234"/>
      <c r="B141" s="216"/>
      <c r="C141" s="216"/>
      <c r="D141" s="370"/>
      <c r="E141" s="218"/>
      <c r="F141" s="255"/>
      <c r="G141" s="255"/>
      <c r="H141" s="329"/>
    </row>
    <row r="142" spans="1:8" ht="24" customHeight="1">
      <c r="A142" s="236"/>
      <c r="B142" s="222"/>
      <c r="C142" s="265"/>
      <c r="D142" s="371"/>
      <c r="E142" s="224"/>
      <c r="F142" s="256"/>
      <c r="G142" s="256"/>
      <c r="H142" s="330"/>
    </row>
    <row r="143" spans="1:8" ht="24" customHeight="1">
      <c r="A143" s="263"/>
      <c r="B143" s="216"/>
      <c r="C143" s="216"/>
      <c r="D143" s="370"/>
      <c r="E143" s="218"/>
      <c r="F143" s="255"/>
      <c r="G143" s="255"/>
      <c r="H143" s="329"/>
    </row>
    <row r="144" spans="1:8" ht="24" customHeight="1">
      <c r="A144" s="234"/>
      <c r="B144" s="222"/>
      <c r="C144" s="216"/>
      <c r="D144" s="371"/>
      <c r="E144" s="224"/>
      <c r="F144" s="256"/>
      <c r="G144" s="256"/>
      <c r="H144" s="330"/>
    </row>
    <row r="145" spans="1:8" ht="24" customHeight="1">
      <c r="A145" s="266"/>
      <c r="B145" s="216"/>
      <c r="C145" s="216"/>
      <c r="D145" s="370"/>
      <c r="E145" s="218"/>
      <c r="F145" s="255"/>
      <c r="G145" s="255"/>
      <c r="H145" s="329"/>
    </row>
    <row r="146" spans="1:8" ht="24" customHeight="1">
      <c r="A146" s="236"/>
      <c r="B146" s="222"/>
      <c r="C146" s="216"/>
      <c r="D146" s="371"/>
      <c r="E146" s="224"/>
      <c r="F146" s="256"/>
      <c r="G146" s="256"/>
      <c r="H146" s="330"/>
    </row>
    <row r="147" spans="1:8" ht="24" customHeight="1">
      <c r="A147" s="234"/>
      <c r="B147" s="216"/>
      <c r="C147" s="216"/>
      <c r="D147" s="370"/>
      <c r="E147" s="218"/>
      <c r="F147" s="255"/>
      <c r="G147" s="255"/>
      <c r="H147" s="329"/>
    </row>
    <row r="148" spans="1:8" ht="24" customHeight="1">
      <c r="A148" s="236"/>
      <c r="B148" s="222"/>
      <c r="C148" s="216"/>
      <c r="D148" s="371"/>
      <c r="E148" s="224"/>
      <c r="F148" s="256"/>
      <c r="G148" s="256"/>
      <c r="H148" s="330"/>
    </row>
    <row r="149" spans="1:8" ht="24" customHeight="1">
      <c r="A149" s="234"/>
      <c r="B149" s="216"/>
      <c r="C149" s="216"/>
      <c r="D149" s="370"/>
      <c r="E149" s="218"/>
      <c r="F149" s="255"/>
      <c r="G149" s="255"/>
      <c r="H149" s="329"/>
    </row>
    <row r="150" spans="1:8" ht="24" customHeight="1">
      <c r="A150" s="236"/>
      <c r="B150" s="222"/>
      <c r="C150" s="216"/>
      <c r="D150" s="371"/>
      <c r="E150" s="224"/>
      <c r="F150" s="256"/>
      <c r="G150" s="256"/>
      <c r="H150" s="330"/>
    </row>
    <row r="151" spans="1:8" ht="24" customHeight="1">
      <c r="A151" s="263"/>
      <c r="B151" s="216"/>
      <c r="C151" s="216"/>
      <c r="D151" s="370"/>
      <c r="E151" s="218"/>
      <c r="F151" s="255"/>
      <c r="G151" s="255"/>
      <c r="H151" s="329"/>
    </row>
    <row r="152" spans="1:8" ht="24" customHeight="1" thickBot="1">
      <c r="A152" s="234"/>
      <c r="B152" s="216"/>
      <c r="C152" s="216"/>
      <c r="D152" s="381"/>
      <c r="E152" s="239"/>
      <c r="F152" s="256"/>
      <c r="G152" s="269"/>
      <c r="H152" s="335"/>
    </row>
    <row r="153" spans="1:8" ht="24" customHeight="1" thickTop="1">
      <c r="A153" s="243" t="s">
        <v>33</v>
      </c>
      <c r="B153" s="244"/>
      <c r="C153" s="244"/>
      <c r="D153" s="375"/>
      <c r="E153" s="309"/>
      <c r="F153" s="261"/>
      <c r="G153" s="261"/>
      <c r="H153" s="333"/>
    </row>
    <row r="154" spans="1:8" ht="24" customHeight="1">
      <c r="A154" s="248"/>
      <c r="B154" s="249"/>
      <c r="C154" s="249"/>
      <c r="D154" s="376"/>
      <c r="E154" s="310"/>
      <c r="F154" s="262"/>
      <c r="G154" s="262"/>
      <c r="H154" s="334"/>
    </row>
    <row r="155" spans="1:8" ht="24" customHeight="1">
      <c r="A155" s="234" t="s">
        <v>114</v>
      </c>
      <c r="B155" s="216"/>
      <c r="C155" s="216"/>
      <c r="D155" s="370"/>
      <c r="E155" s="218"/>
      <c r="F155" s="255"/>
      <c r="G155" s="255"/>
      <c r="H155" s="329"/>
    </row>
    <row r="156" spans="1:8" ht="24" customHeight="1">
      <c r="A156" s="235"/>
      <c r="B156" s="222"/>
      <c r="C156" s="216"/>
      <c r="D156" s="371"/>
      <c r="E156" s="224"/>
      <c r="F156" s="256"/>
      <c r="G156" s="256"/>
      <c r="H156" s="330"/>
    </row>
    <row r="157" spans="1:8" ht="24" customHeight="1">
      <c r="A157" s="351" t="s">
        <v>140</v>
      </c>
      <c r="B157" s="352" t="s">
        <v>141</v>
      </c>
      <c r="C157" s="352"/>
      <c r="D157" s="377">
        <v>7</v>
      </c>
      <c r="E157" s="353" t="s">
        <v>88</v>
      </c>
      <c r="F157" s="362"/>
      <c r="G157" s="354"/>
      <c r="H157" s="355"/>
    </row>
    <row r="158" spans="1:8" ht="24" customHeight="1">
      <c r="A158" s="357"/>
      <c r="B158" s="361"/>
      <c r="C158" s="352"/>
      <c r="D158" s="378"/>
      <c r="E158" s="358"/>
      <c r="F158" s="359"/>
      <c r="G158" s="359"/>
      <c r="H158" s="360"/>
    </row>
    <row r="159" spans="1:8" ht="24" customHeight="1">
      <c r="A159" s="351" t="s">
        <v>140</v>
      </c>
      <c r="B159" s="352" t="s">
        <v>142</v>
      </c>
      <c r="C159" s="216"/>
      <c r="D159" s="370">
        <v>4.3</v>
      </c>
      <c r="E159" s="353" t="s">
        <v>88</v>
      </c>
      <c r="F159" s="365"/>
      <c r="G159" s="255"/>
      <c r="H159" s="329"/>
    </row>
    <row r="160" spans="1:8" ht="24" customHeight="1">
      <c r="A160" s="236"/>
      <c r="B160" s="222"/>
      <c r="C160" s="216"/>
      <c r="D160" s="371"/>
      <c r="E160" s="224"/>
      <c r="F160" s="359"/>
      <c r="G160" s="256"/>
      <c r="H160" s="330"/>
    </row>
    <row r="161" spans="1:8" ht="24" customHeight="1">
      <c r="A161" s="351" t="s">
        <v>140</v>
      </c>
      <c r="B161" s="439" t="s">
        <v>143</v>
      </c>
      <c r="C161" s="216"/>
      <c r="D161" s="370">
        <v>0.6</v>
      </c>
      <c r="E161" s="353" t="s">
        <v>88</v>
      </c>
      <c r="F161" s="365"/>
      <c r="G161" s="255"/>
      <c r="H161" s="329"/>
    </row>
    <row r="162" spans="1:8" ht="24" customHeight="1">
      <c r="A162" s="236"/>
      <c r="B162" s="222"/>
      <c r="C162" s="216"/>
      <c r="D162" s="371"/>
      <c r="E162" s="224"/>
      <c r="F162" s="256"/>
      <c r="G162" s="256"/>
      <c r="H162" s="330"/>
    </row>
    <row r="163" spans="1:8" ht="24" customHeight="1">
      <c r="A163" s="234" t="s">
        <v>144</v>
      </c>
      <c r="B163" s="216" t="s">
        <v>145</v>
      </c>
      <c r="C163" s="216"/>
      <c r="D163" s="377">
        <v>7</v>
      </c>
      <c r="E163" s="353" t="s">
        <v>88</v>
      </c>
      <c r="F163" s="255"/>
      <c r="G163" s="255"/>
      <c r="H163" s="329"/>
    </row>
    <row r="164" spans="1:8" ht="24" customHeight="1">
      <c r="A164" s="236"/>
      <c r="B164" s="222"/>
      <c r="C164" s="216"/>
      <c r="D164" s="371"/>
      <c r="E164" s="224"/>
      <c r="F164" s="256"/>
      <c r="G164" s="256"/>
      <c r="H164" s="330"/>
    </row>
    <row r="165" spans="1:8" ht="24" customHeight="1">
      <c r="A165" s="234" t="s">
        <v>144</v>
      </c>
      <c r="B165" s="216" t="s">
        <v>146</v>
      </c>
      <c r="C165" s="216"/>
      <c r="D165" s="370">
        <v>4.3</v>
      </c>
      <c r="E165" s="353" t="s">
        <v>88</v>
      </c>
      <c r="F165" s="255"/>
      <c r="G165" s="255"/>
      <c r="H165" s="329"/>
    </row>
    <row r="166" spans="1:8" ht="24" customHeight="1">
      <c r="A166" s="236"/>
      <c r="B166" s="222"/>
      <c r="C166" s="216"/>
      <c r="D166" s="371"/>
      <c r="E166" s="224"/>
      <c r="F166" s="256"/>
      <c r="G166" s="256"/>
      <c r="H166" s="330"/>
    </row>
    <row r="167" spans="1:8" ht="24" customHeight="1">
      <c r="A167" s="234" t="s">
        <v>144</v>
      </c>
      <c r="B167" s="216" t="s">
        <v>147</v>
      </c>
      <c r="C167" s="216"/>
      <c r="D167" s="370">
        <v>0.6</v>
      </c>
      <c r="E167" s="353" t="s">
        <v>88</v>
      </c>
      <c r="F167" s="255"/>
      <c r="G167" s="255"/>
      <c r="H167" s="329"/>
    </row>
    <row r="168" spans="1:8" ht="24" customHeight="1">
      <c r="A168" s="236"/>
      <c r="B168" s="222"/>
      <c r="C168" s="216"/>
      <c r="D168" s="371"/>
      <c r="E168" s="224"/>
      <c r="F168" s="256"/>
      <c r="G168" s="256"/>
      <c r="H168" s="330"/>
    </row>
    <row r="169" spans="1:8" ht="24" customHeight="1">
      <c r="A169" s="234" t="s">
        <v>148</v>
      </c>
      <c r="B169" s="444" t="s">
        <v>149</v>
      </c>
      <c r="C169" s="216"/>
      <c r="D169" s="370">
        <v>7</v>
      </c>
      <c r="E169" s="353" t="s">
        <v>150</v>
      </c>
      <c r="F169" s="255"/>
      <c r="G169" s="255"/>
      <c r="H169" s="329"/>
    </row>
    <row r="170" spans="1:8" ht="24" customHeight="1">
      <c r="A170" s="236"/>
      <c r="B170" s="222"/>
      <c r="C170" s="216"/>
      <c r="D170" s="371"/>
      <c r="E170" s="224"/>
      <c r="F170" s="256"/>
      <c r="G170" s="256"/>
      <c r="H170" s="330"/>
    </row>
    <row r="171" spans="1:8" ht="24" customHeight="1">
      <c r="A171" s="234"/>
      <c r="B171" s="216"/>
      <c r="C171" s="216"/>
      <c r="D171" s="370"/>
      <c r="E171" s="218"/>
      <c r="F171" s="255"/>
      <c r="G171" s="255"/>
      <c r="H171" s="329"/>
    </row>
    <row r="172" spans="1:8" ht="24" customHeight="1">
      <c r="A172" s="236"/>
      <c r="B172" s="222"/>
      <c r="C172" s="216"/>
      <c r="D172" s="371"/>
      <c r="E172" s="224"/>
      <c r="F172" s="256"/>
      <c r="G172" s="256"/>
      <c r="H172" s="330"/>
    </row>
    <row r="173" spans="1:8" ht="24" customHeight="1">
      <c r="A173" s="363"/>
      <c r="B173" s="216"/>
      <c r="C173" s="216"/>
      <c r="D173" s="370"/>
      <c r="E173" s="218"/>
      <c r="F173" s="255"/>
      <c r="G173" s="255"/>
      <c r="H173" s="329"/>
    </row>
    <row r="174" spans="1:8" ht="24" customHeight="1">
      <c r="A174" s="236"/>
      <c r="B174" s="222"/>
      <c r="C174" s="216"/>
      <c r="D174" s="371"/>
      <c r="E174" s="224"/>
      <c r="F174" s="256"/>
      <c r="G174" s="256"/>
      <c r="H174" s="330"/>
    </row>
    <row r="175" spans="1:8" ht="24" customHeight="1">
      <c r="A175" s="234"/>
      <c r="B175" s="216"/>
      <c r="C175" s="216"/>
      <c r="D175" s="370"/>
      <c r="E175" s="218"/>
      <c r="F175" s="255"/>
      <c r="G175" s="255"/>
      <c r="H175" s="329"/>
    </row>
    <row r="176" spans="1:8" ht="24" customHeight="1">
      <c r="A176" s="236"/>
      <c r="B176" s="222"/>
      <c r="C176" s="216"/>
      <c r="D176" s="371"/>
      <c r="E176" s="224"/>
      <c r="F176" s="256"/>
      <c r="G176" s="256"/>
      <c r="H176" s="330"/>
    </row>
    <row r="177" spans="1:8" ht="24" customHeight="1">
      <c r="A177" s="351"/>
      <c r="B177" s="352"/>
      <c r="C177" s="352"/>
      <c r="D177" s="377"/>
      <c r="E177" s="353"/>
      <c r="F177" s="362"/>
      <c r="G177" s="255"/>
      <c r="H177" s="329"/>
    </row>
    <row r="178" spans="1:8" ht="24" customHeight="1">
      <c r="A178" s="357"/>
      <c r="B178" s="361"/>
      <c r="C178" s="352"/>
      <c r="D178" s="378"/>
      <c r="E178" s="358"/>
      <c r="F178" s="359"/>
      <c r="G178" s="256"/>
      <c r="H178" s="330"/>
    </row>
    <row r="179" spans="1:8" ht="24" customHeight="1">
      <c r="A179" s="234"/>
      <c r="B179" s="216"/>
      <c r="C179" s="216"/>
      <c r="D179" s="370"/>
      <c r="E179" s="218"/>
      <c r="F179" s="255"/>
      <c r="G179" s="255"/>
      <c r="H179" s="329"/>
    </row>
    <row r="180" spans="1:8" ht="24" customHeight="1">
      <c r="A180" s="236"/>
      <c r="B180" s="222"/>
      <c r="C180" s="265"/>
      <c r="D180" s="371"/>
      <c r="E180" s="224"/>
      <c r="F180" s="256"/>
      <c r="G180" s="256"/>
      <c r="H180" s="330"/>
    </row>
    <row r="181" spans="1:8" ht="24" customHeight="1">
      <c r="A181" s="364"/>
      <c r="B181" s="216"/>
      <c r="C181" s="216"/>
      <c r="D181" s="370"/>
      <c r="E181" s="218"/>
      <c r="F181" s="255"/>
      <c r="G181" s="255"/>
      <c r="H181" s="329"/>
    </row>
    <row r="182" spans="1:8" ht="24" customHeight="1">
      <c r="A182" s="236"/>
      <c r="B182" s="222"/>
      <c r="C182" s="216"/>
      <c r="D182" s="371"/>
      <c r="E182" s="224"/>
      <c r="F182" s="256"/>
      <c r="G182" s="256"/>
      <c r="H182" s="330"/>
    </row>
    <row r="183" spans="1:8" ht="24" customHeight="1">
      <c r="A183" s="234"/>
      <c r="B183" s="216"/>
      <c r="C183" s="216"/>
      <c r="D183" s="370"/>
      <c r="E183" s="218"/>
      <c r="F183" s="255"/>
      <c r="G183" s="255"/>
      <c r="H183" s="329"/>
    </row>
    <row r="184" spans="1:8" ht="24" customHeight="1">
      <c r="A184" s="236"/>
      <c r="B184" s="222"/>
      <c r="C184" s="216"/>
      <c r="D184" s="371"/>
      <c r="E184" s="224"/>
      <c r="F184" s="256"/>
      <c r="G184" s="256"/>
      <c r="H184" s="330"/>
    </row>
    <row r="185" spans="1:8" ht="24" customHeight="1">
      <c r="A185" s="351"/>
      <c r="B185" s="352"/>
      <c r="C185" s="352"/>
      <c r="D185" s="377"/>
      <c r="E185" s="353"/>
      <c r="F185" s="362"/>
      <c r="G185" s="255"/>
      <c r="H185" s="329"/>
    </row>
    <row r="186" spans="1:8" ht="24" customHeight="1">
      <c r="A186" s="357"/>
      <c r="B186" s="361"/>
      <c r="C186" s="352"/>
      <c r="D186" s="378"/>
      <c r="E186" s="358"/>
      <c r="F186" s="359"/>
      <c r="G186" s="256"/>
      <c r="H186" s="330"/>
    </row>
    <row r="187" spans="1:8" ht="24" customHeight="1">
      <c r="A187" s="234"/>
      <c r="B187" s="216"/>
      <c r="C187" s="216"/>
      <c r="D187" s="370"/>
      <c r="E187" s="218"/>
      <c r="F187" s="255"/>
      <c r="G187" s="255"/>
      <c r="H187" s="329"/>
    </row>
    <row r="188" spans="1:8" ht="24" customHeight="1">
      <c r="A188" s="236"/>
      <c r="B188" s="222"/>
      <c r="C188" s="216"/>
      <c r="D188" s="371"/>
      <c r="E188" s="224"/>
      <c r="F188" s="256"/>
      <c r="G188" s="256"/>
      <c r="H188" s="330"/>
    </row>
    <row r="189" spans="1:8" ht="24" customHeight="1">
      <c r="A189" s="351"/>
      <c r="B189" s="352"/>
      <c r="C189" s="352"/>
      <c r="D189" s="379"/>
      <c r="E189" s="353"/>
      <c r="F189" s="362"/>
      <c r="G189" s="354"/>
      <c r="H189" s="355"/>
    </row>
    <row r="190" spans="1:8" ht="24" customHeight="1" thickBot="1">
      <c r="A190" s="357"/>
      <c r="B190" s="361"/>
      <c r="C190" s="352"/>
      <c r="D190" s="380"/>
      <c r="E190" s="358"/>
      <c r="F190" s="359"/>
      <c r="G190" s="359"/>
      <c r="H190" s="360"/>
    </row>
    <row r="191" spans="1:8" ht="24" customHeight="1" thickTop="1">
      <c r="A191" s="445" t="s">
        <v>25</v>
      </c>
      <c r="B191" s="244"/>
      <c r="C191" s="244"/>
      <c r="D191" s="375"/>
      <c r="E191" s="309"/>
      <c r="F191" s="261"/>
      <c r="G191" s="261"/>
      <c r="H191" s="333"/>
    </row>
    <row r="192" spans="1:8" ht="24" customHeight="1">
      <c r="A192" s="248"/>
      <c r="B192" s="249"/>
      <c r="C192" s="249"/>
      <c r="D192" s="376"/>
      <c r="E192" s="310"/>
      <c r="F192" s="262"/>
      <c r="G192" s="262"/>
      <c r="H192" s="334"/>
    </row>
    <row r="193" spans="1:8" ht="24" customHeight="1">
      <c r="A193" s="234" t="s">
        <v>151</v>
      </c>
      <c r="B193" s="216"/>
      <c r="C193" s="216"/>
      <c r="D193" s="370"/>
      <c r="E193" s="218"/>
      <c r="F193" s="255"/>
      <c r="G193" s="255"/>
      <c r="H193" s="329"/>
    </row>
    <row r="194" spans="1:8" ht="24" customHeight="1">
      <c r="A194" s="235"/>
      <c r="B194" s="222"/>
      <c r="C194" s="216"/>
      <c r="D194" s="371"/>
      <c r="E194" s="224"/>
      <c r="F194" s="256"/>
      <c r="G194" s="256"/>
      <c r="H194" s="330"/>
    </row>
    <row r="195" spans="1:8" ht="24" customHeight="1">
      <c r="A195" s="234" t="s">
        <v>152</v>
      </c>
      <c r="B195" s="216" t="s">
        <v>153</v>
      </c>
      <c r="C195" s="216"/>
      <c r="D195" s="370">
        <v>38.6</v>
      </c>
      <c r="E195" s="218" t="s">
        <v>87</v>
      </c>
      <c r="F195" s="365"/>
      <c r="G195" s="255"/>
      <c r="H195" s="329"/>
    </row>
    <row r="196" spans="1:8" ht="24" customHeight="1">
      <c r="A196" s="236"/>
      <c r="B196" s="222"/>
      <c r="C196" s="216"/>
      <c r="D196" s="371"/>
      <c r="E196" s="224"/>
      <c r="F196" s="359"/>
      <c r="G196" s="256"/>
      <c r="H196" s="330"/>
    </row>
    <row r="197" spans="1:8" ht="24" customHeight="1">
      <c r="A197" s="234" t="s">
        <v>154</v>
      </c>
      <c r="B197" s="216" t="s">
        <v>155</v>
      </c>
      <c r="C197" s="216"/>
      <c r="D197" s="370">
        <v>38.6</v>
      </c>
      <c r="E197" s="218" t="s">
        <v>87</v>
      </c>
      <c r="F197" s="255"/>
      <c r="G197" s="255"/>
      <c r="H197" s="329"/>
    </row>
    <row r="198" spans="1:8" ht="24" customHeight="1">
      <c r="A198" s="236"/>
      <c r="B198" s="222"/>
      <c r="C198" s="216"/>
      <c r="D198" s="371"/>
      <c r="E198" s="224"/>
      <c r="F198" s="256"/>
      <c r="G198" s="256"/>
      <c r="H198" s="330"/>
    </row>
    <row r="199" spans="1:8" ht="24" customHeight="1">
      <c r="A199" s="234"/>
      <c r="B199" s="216"/>
      <c r="C199" s="216"/>
      <c r="D199" s="370"/>
      <c r="E199" s="218"/>
      <c r="F199" s="255"/>
      <c r="G199" s="255"/>
      <c r="H199" s="329"/>
    </row>
    <row r="200" spans="1:8" ht="24" customHeight="1">
      <c r="A200" s="236"/>
      <c r="B200" s="222"/>
      <c r="C200" s="216"/>
      <c r="D200" s="371"/>
      <c r="E200" s="224"/>
      <c r="F200" s="256"/>
      <c r="G200" s="256"/>
      <c r="H200" s="330"/>
    </row>
    <row r="201" spans="1:8" ht="24" customHeight="1">
      <c r="A201" s="234"/>
      <c r="B201" s="216"/>
      <c r="C201" s="216"/>
      <c r="D201" s="370"/>
      <c r="E201" s="218"/>
      <c r="F201" s="255"/>
      <c r="G201" s="255"/>
      <c r="H201" s="329"/>
    </row>
    <row r="202" spans="1:8" ht="24" customHeight="1">
      <c r="A202" s="236"/>
      <c r="B202" s="222"/>
      <c r="C202" s="216"/>
      <c r="D202" s="371"/>
      <c r="E202" s="224"/>
      <c r="F202" s="256"/>
      <c r="G202" s="256"/>
      <c r="H202" s="330"/>
    </row>
    <row r="203" spans="1:8" ht="24" customHeight="1">
      <c r="A203" s="234"/>
      <c r="B203" s="216"/>
      <c r="C203" s="216"/>
      <c r="D203" s="370"/>
      <c r="E203" s="218"/>
      <c r="F203" s="255"/>
      <c r="G203" s="255"/>
      <c r="H203" s="329"/>
    </row>
    <row r="204" spans="1:8" ht="24" customHeight="1">
      <c r="A204" s="236"/>
      <c r="B204" s="222"/>
      <c r="C204" s="216"/>
      <c r="D204" s="371"/>
      <c r="E204" s="224"/>
      <c r="F204" s="256"/>
      <c r="G204" s="256"/>
      <c r="H204" s="330"/>
    </row>
    <row r="205" spans="1:8" ht="24" customHeight="1">
      <c r="A205" s="234"/>
      <c r="B205" s="216"/>
      <c r="C205" s="216"/>
      <c r="D205" s="370"/>
      <c r="E205" s="218"/>
      <c r="F205" s="255"/>
      <c r="G205" s="255"/>
      <c r="H205" s="329"/>
    </row>
    <row r="206" spans="1:8" ht="24" customHeight="1">
      <c r="A206" s="236"/>
      <c r="B206" s="222"/>
      <c r="C206" s="216"/>
      <c r="D206" s="371"/>
      <c r="E206" s="224"/>
      <c r="F206" s="256"/>
      <c r="G206" s="256"/>
      <c r="H206" s="330"/>
    </row>
    <row r="207" spans="1:8" ht="24" customHeight="1">
      <c r="A207" s="234"/>
      <c r="B207" s="295"/>
      <c r="C207" s="216"/>
      <c r="D207" s="370"/>
      <c r="E207" s="218"/>
      <c r="F207" s="255"/>
      <c r="G207" s="255"/>
      <c r="H207" s="329"/>
    </row>
    <row r="208" spans="1:8" ht="24" customHeight="1">
      <c r="A208" s="236"/>
      <c r="B208" s="222"/>
      <c r="C208" s="216"/>
      <c r="D208" s="371"/>
      <c r="E208" s="224"/>
      <c r="F208" s="256"/>
      <c r="G208" s="256"/>
      <c r="H208" s="330"/>
    </row>
    <row r="209" spans="1:8" ht="24" customHeight="1">
      <c r="A209" s="234"/>
      <c r="B209" s="216"/>
      <c r="C209" s="216"/>
      <c r="D209" s="370"/>
      <c r="E209" s="218"/>
      <c r="F209" s="255"/>
      <c r="G209" s="255"/>
      <c r="H209" s="329"/>
    </row>
    <row r="210" spans="1:8" ht="24" customHeight="1">
      <c r="A210" s="236"/>
      <c r="B210" s="222"/>
      <c r="C210" s="216"/>
      <c r="D210" s="371"/>
      <c r="E210" s="224"/>
      <c r="F210" s="256"/>
      <c r="G210" s="256"/>
      <c r="H210" s="330"/>
    </row>
    <row r="211" spans="1:8" ht="24" customHeight="1">
      <c r="A211" s="363"/>
      <c r="B211" s="295"/>
      <c r="C211" s="216"/>
      <c r="D211" s="370"/>
      <c r="E211" s="218"/>
      <c r="F211" s="255"/>
      <c r="G211" s="255"/>
      <c r="H211" s="329"/>
    </row>
    <row r="212" spans="1:8" ht="24" customHeight="1">
      <c r="A212" s="236"/>
      <c r="B212" s="299"/>
      <c r="C212" s="216"/>
      <c r="D212" s="371"/>
      <c r="E212" s="224"/>
      <c r="F212" s="256"/>
      <c r="G212" s="256"/>
      <c r="H212" s="330"/>
    </row>
    <row r="213" spans="1:8" ht="24" customHeight="1">
      <c r="A213" s="234"/>
      <c r="B213" s="216"/>
      <c r="C213" s="216"/>
      <c r="D213" s="370"/>
      <c r="E213" s="218"/>
      <c r="F213" s="255"/>
      <c r="G213" s="255"/>
      <c r="H213" s="329"/>
    </row>
    <row r="214" spans="1:8" ht="24" customHeight="1">
      <c r="A214" s="236"/>
      <c r="B214" s="222"/>
      <c r="C214" s="216"/>
      <c r="D214" s="371"/>
      <c r="E214" s="224"/>
      <c r="F214" s="256"/>
      <c r="G214" s="256"/>
      <c r="H214" s="330"/>
    </row>
    <row r="215" spans="1:8" ht="24" customHeight="1">
      <c r="A215" s="234"/>
      <c r="B215" s="216"/>
      <c r="C215" s="216"/>
      <c r="D215" s="370"/>
      <c r="E215" s="218"/>
      <c r="F215" s="255"/>
      <c r="G215" s="255"/>
      <c r="H215" s="329"/>
    </row>
    <row r="216" spans="1:8" ht="24" customHeight="1">
      <c r="A216" s="236"/>
      <c r="B216" s="222"/>
      <c r="C216" s="216"/>
      <c r="D216" s="371"/>
      <c r="E216" s="224"/>
      <c r="F216" s="256"/>
      <c r="G216" s="256"/>
      <c r="H216" s="330"/>
    </row>
    <row r="217" spans="1:8" ht="24" customHeight="1">
      <c r="A217" s="234"/>
      <c r="B217" s="216"/>
      <c r="C217" s="216"/>
      <c r="D217" s="370"/>
      <c r="E217" s="218"/>
      <c r="F217" s="255"/>
      <c r="G217" s="255"/>
      <c r="H217" s="329"/>
    </row>
    <row r="218" spans="1:8" ht="24" customHeight="1">
      <c r="A218" s="236"/>
      <c r="B218" s="222"/>
      <c r="C218" s="265"/>
      <c r="D218" s="371"/>
      <c r="E218" s="224"/>
      <c r="F218" s="256"/>
      <c r="G218" s="256"/>
      <c r="H218" s="330"/>
    </row>
    <row r="219" spans="1:8" ht="24" customHeight="1">
      <c r="A219" s="263"/>
      <c r="B219" s="216"/>
      <c r="C219" s="216"/>
      <c r="D219" s="370"/>
      <c r="E219" s="218"/>
      <c r="F219" s="255"/>
      <c r="G219" s="255"/>
      <c r="H219" s="329"/>
    </row>
    <row r="220" spans="1:8" ht="24" customHeight="1">
      <c r="A220" s="234"/>
      <c r="B220" s="222"/>
      <c r="C220" s="216"/>
      <c r="D220" s="371"/>
      <c r="E220" s="224"/>
      <c r="F220" s="256"/>
      <c r="G220" s="256"/>
      <c r="H220" s="330"/>
    </row>
    <row r="221" spans="1:8" ht="24" customHeight="1">
      <c r="A221" s="266"/>
      <c r="B221" s="216"/>
      <c r="C221" s="216"/>
      <c r="D221" s="370"/>
      <c r="E221" s="218"/>
      <c r="F221" s="255"/>
      <c r="G221" s="255"/>
      <c r="H221" s="329"/>
    </row>
    <row r="222" spans="1:8" ht="24" customHeight="1">
      <c r="A222" s="236"/>
      <c r="B222" s="222"/>
      <c r="C222" s="216"/>
      <c r="D222" s="371"/>
      <c r="E222" s="224"/>
      <c r="F222" s="256"/>
      <c r="G222" s="256"/>
      <c r="H222" s="330"/>
    </row>
    <row r="223" spans="1:8" ht="24" customHeight="1">
      <c r="A223" s="234"/>
      <c r="B223" s="216"/>
      <c r="C223" s="216"/>
      <c r="D223" s="370"/>
      <c r="E223" s="218"/>
      <c r="F223" s="255"/>
      <c r="G223" s="255"/>
      <c r="H223" s="329"/>
    </row>
    <row r="224" spans="1:8" ht="24" customHeight="1">
      <c r="A224" s="236"/>
      <c r="B224" s="222"/>
      <c r="C224" s="216"/>
      <c r="D224" s="371"/>
      <c r="E224" s="224"/>
      <c r="F224" s="256"/>
      <c r="G224" s="256"/>
      <c r="H224" s="330"/>
    </row>
    <row r="225" spans="1:8" ht="24" customHeight="1">
      <c r="A225" s="234"/>
      <c r="B225" s="216"/>
      <c r="C225" s="216"/>
      <c r="D225" s="370"/>
      <c r="E225" s="218"/>
      <c r="F225" s="255"/>
      <c r="G225" s="255"/>
      <c r="H225" s="329"/>
    </row>
    <row r="226" spans="1:8" ht="24" customHeight="1">
      <c r="A226" s="236"/>
      <c r="B226" s="222"/>
      <c r="C226" s="216"/>
      <c r="D226" s="371"/>
      <c r="E226" s="224"/>
      <c r="F226" s="256"/>
      <c r="G226" s="256"/>
      <c r="H226" s="330"/>
    </row>
    <row r="227" spans="1:8" ht="24" customHeight="1">
      <c r="A227" s="263"/>
      <c r="B227" s="216"/>
      <c r="C227" s="216"/>
      <c r="D227" s="370"/>
      <c r="E227" s="218"/>
      <c r="F227" s="255"/>
      <c r="G227" s="255"/>
      <c r="H227" s="329"/>
    </row>
    <row r="228" spans="1:8" ht="24" customHeight="1" thickBot="1">
      <c r="A228" s="234"/>
      <c r="B228" s="216"/>
      <c r="C228" s="216"/>
      <c r="D228" s="381"/>
      <c r="E228" s="239"/>
      <c r="F228" s="256"/>
      <c r="G228" s="269"/>
      <c r="H228" s="335"/>
    </row>
    <row r="229" spans="1:8" ht="24" customHeight="1" thickTop="1">
      <c r="A229" s="243" t="s">
        <v>33</v>
      </c>
      <c r="B229" s="244"/>
      <c r="C229" s="244"/>
      <c r="D229" s="375"/>
      <c r="E229" s="309"/>
      <c r="F229" s="261"/>
      <c r="G229" s="261"/>
      <c r="H229" s="333"/>
    </row>
    <row r="230" spans="1:8" ht="24" customHeight="1">
      <c r="A230" s="248"/>
      <c r="B230" s="249"/>
      <c r="C230" s="249"/>
      <c r="D230" s="376"/>
      <c r="E230" s="310"/>
      <c r="F230" s="262"/>
      <c r="G230" s="262"/>
      <c r="H230" s="334"/>
    </row>
    <row r="231" spans="1:8" ht="24" customHeight="1">
      <c r="A231" s="234" t="s">
        <v>156</v>
      </c>
      <c r="B231" s="216"/>
      <c r="C231" s="216"/>
      <c r="D231" s="370"/>
      <c r="E231" s="218"/>
      <c r="F231" s="255"/>
      <c r="G231" s="255"/>
      <c r="H231" s="329"/>
    </row>
    <row r="232" spans="1:8" ht="24" customHeight="1">
      <c r="A232" s="235"/>
      <c r="B232" s="222"/>
      <c r="C232" s="216"/>
      <c r="D232" s="371"/>
      <c r="E232" s="224"/>
      <c r="F232" s="256"/>
      <c r="G232" s="256"/>
      <c r="H232" s="330"/>
    </row>
    <row r="233" spans="1:8" ht="24" customHeight="1">
      <c r="A233" s="351" t="s">
        <v>157</v>
      </c>
      <c r="B233" s="352" t="s">
        <v>158</v>
      </c>
      <c r="C233" s="216"/>
      <c r="D233" s="441">
        <v>0.03</v>
      </c>
      <c r="E233" s="218" t="s">
        <v>166</v>
      </c>
      <c r="F233" s="255"/>
      <c r="G233" s="255"/>
      <c r="H233" s="329"/>
    </row>
    <row r="234" spans="1:8" ht="24" customHeight="1">
      <c r="A234" s="236"/>
      <c r="B234" s="222"/>
      <c r="C234" s="216"/>
      <c r="D234" s="371"/>
      <c r="E234" s="224"/>
      <c r="F234" s="256"/>
      <c r="G234" s="256"/>
      <c r="H234" s="330"/>
    </row>
    <row r="235" spans="1:8" ht="24" customHeight="1">
      <c r="A235" s="351" t="s">
        <v>157</v>
      </c>
      <c r="B235" s="352" t="s">
        <v>160</v>
      </c>
      <c r="C235" s="352"/>
      <c r="D235" s="377">
        <v>0.8</v>
      </c>
      <c r="E235" s="353" t="s">
        <v>166</v>
      </c>
      <c r="F235" s="362"/>
      <c r="G235" s="354"/>
      <c r="H235" s="355"/>
    </row>
    <row r="236" spans="1:8" ht="24" customHeight="1">
      <c r="A236" s="357"/>
      <c r="B236" s="361"/>
      <c r="C236" s="352"/>
      <c r="D236" s="378"/>
      <c r="E236" s="358"/>
      <c r="F236" s="359"/>
      <c r="G236" s="359"/>
      <c r="H236" s="360"/>
    </row>
    <row r="237" spans="1:8" ht="24" customHeight="1">
      <c r="A237" s="234" t="s">
        <v>161</v>
      </c>
      <c r="B237" s="216" t="s">
        <v>162</v>
      </c>
      <c r="C237" s="216"/>
      <c r="D237" s="441">
        <v>-0.02</v>
      </c>
      <c r="E237" s="218" t="s">
        <v>166</v>
      </c>
      <c r="F237" s="365"/>
      <c r="G237" s="255"/>
      <c r="H237" s="329"/>
    </row>
    <row r="238" spans="1:8" ht="24" customHeight="1">
      <c r="A238" s="236"/>
      <c r="B238" s="222"/>
      <c r="C238" s="216"/>
      <c r="D238" s="371"/>
      <c r="E238" s="224"/>
      <c r="F238" s="359"/>
      <c r="G238" s="256"/>
      <c r="H238" s="330"/>
    </row>
    <row r="239" spans="1:8" ht="24" customHeight="1">
      <c r="A239" s="234" t="s">
        <v>163</v>
      </c>
      <c r="B239" s="216" t="s">
        <v>164</v>
      </c>
      <c r="C239" s="216"/>
      <c r="D239" s="370">
        <v>0.8</v>
      </c>
      <c r="E239" s="218" t="s">
        <v>159</v>
      </c>
      <c r="F239" s="255"/>
      <c r="G239" s="255"/>
      <c r="H239" s="329"/>
    </row>
    <row r="240" spans="1:8" ht="24" customHeight="1">
      <c r="A240" s="236"/>
      <c r="B240" s="222"/>
      <c r="C240" s="216"/>
      <c r="D240" s="371"/>
      <c r="E240" s="224"/>
      <c r="F240" s="256"/>
      <c r="G240" s="256"/>
      <c r="H240" s="330"/>
    </row>
    <row r="241" spans="1:8" ht="24" customHeight="1">
      <c r="A241" s="234" t="s">
        <v>165</v>
      </c>
      <c r="B241" s="216" t="s">
        <v>155</v>
      </c>
      <c r="C241" s="216"/>
      <c r="D241" s="370">
        <v>0.8</v>
      </c>
      <c r="E241" s="218" t="s">
        <v>167</v>
      </c>
      <c r="F241" s="255"/>
      <c r="G241" s="255"/>
      <c r="H241" s="329"/>
    </row>
    <row r="242" spans="1:8" ht="24" customHeight="1">
      <c r="A242" s="236"/>
      <c r="B242" s="222"/>
      <c r="C242" s="216"/>
      <c r="D242" s="371"/>
      <c r="E242" s="224"/>
      <c r="F242" s="256"/>
      <c r="G242" s="256"/>
      <c r="H242" s="330"/>
    </row>
    <row r="243" spans="1:8" ht="24" customHeight="1">
      <c r="A243" s="234"/>
      <c r="B243" s="216"/>
      <c r="C243" s="216"/>
      <c r="D243" s="370"/>
      <c r="E243" s="218"/>
      <c r="F243" s="255"/>
      <c r="G243" s="255"/>
      <c r="H243" s="329"/>
    </row>
    <row r="244" spans="1:8" ht="24" customHeight="1">
      <c r="A244" s="236"/>
      <c r="B244" s="222"/>
      <c r="C244" s="216"/>
      <c r="D244" s="371"/>
      <c r="E244" s="224"/>
      <c r="F244" s="256"/>
      <c r="G244" s="256"/>
      <c r="H244" s="330"/>
    </row>
    <row r="245" spans="1:8" ht="24" customHeight="1">
      <c r="A245" s="234"/>
      <c r="B245" s="216"/>
      <c r="C245" s="216"/>
      <c r="D245" s="370"/>
      <c r="E245" s="218"/>
      <c r="F245" s="255"/>
      <c r="G245" s="255"/>
      <c r="H245" s="329"/>
    </row>
    <row r="246" spans="1:8" ht="24" customHeight="1">
      <c r="A246" s="236"/>
      <c r="B246" s="222"/>
      <c r="C246" s="216"/>
      <c r="D246" s="371"/>
      <c r="E246" s="224"/>
      <c r="F246" s="256"/>
      <c r="G246" s="256"/>
      <c r="H246" s="330"/>
    </row>
    <row r="247" spans="1:8" ht="24" customHeight="1">
      <c r="A247" s="234"/>
      <c r="B247" s="216"/>
      <c r="C247" s="216"/>
      <c r="D247" s="370"/>
      <c r="E247" s="218"/>
      <c r="F247" s="255"/>
      <c r="G247" s="255"/>
      <c r="H247" s="329"/>
    </row>
    <row r="248" spans="1:8" ht="24" customHeight="1">
      <c r="A248" s="236"/>
      <c r="B248" s="222"/>
      <c r="C248" s="216"/>
      <c r="D248" s="371"/>
      <c r="E248" s="224"/>
      <c r="F248" s="256"/>
      <c r="G248" s="256"/>
      <c r="H248" s="330"/>
    </row>
    <row r="249" spans="1:8" ht="24" customHeight="1">
      <c r="A249" s="363"/>
      <c r="B249" s="295"/>
      <c r="C249" s="216"/>
      <c r="D249" s="370"/>
      <c r="E249" s="218"/>
      <c r="F249" s="255"/>
      <c r="G249" s="255"/>
      <c r="H249" s="329"/>
    </row>
    <row r="250" spans="1:8" ht="24" customHeight="1">
      <c r="A250" s="236"/>
      <c r="B250" s="299"/>
      <c r="C250" s="216"/>
      <c r="D250" s="371"/>
      <c r="E250" s="224"/>
      <c r="F250" s="256"/>
      <c r="G250" s="256"/>
      <c r="H250" s="330"/>
    </row>
    <row r="251" spans="1:8" ht="24" customHeight="1">
      <c r="A251" s="234"/>
      <c r="B251" s="216"/>
      <c r="C251" s="216"/>
      <c r="D251" s="370"/>
      <c r="E251" s="218"/>
      <c r="F251" s="255"/>
      <c r="G251" s="255"/>
      <c r="H251" s="329"/>
    </row>
    <row r="252" spans="1:8" ht="24" customHeight="1">
      <c r="A252" s="236"/>
      <c r="B252" s="222"/>
      <c r="C252" s="216"/>
      <c r="D252" s="371"/>
      <c r="E252" s="224"/>
      <c r="F252" s="256"/>
      <c r="G252" s="256"/>
      <c r="H252" s="330"/>
    </row>
    <row r="253" spans="1:8" ht="24" customHeight="1">
      <c r="A253" s="234"/>
      <c r="B253" s="216"/>
      <c r="C253" s="216"/>
      <c r="D253" s="370"/>
      <c r="E253" s="218"/>
      <c r="F253" s="255"/>
      <c r="G253" s="255"/>
      <c r="H253" s="329"/>
    </row>
    <row r="254" spans="1:8" ht="24" customHeight="1">
      <c r="A254" s="236"/>
      <c r="B254" s="222"/>
      <c r="C254" s="216"/>
      <c r="D254" s="371"/>
      <c r="E254" s="224"/>
      <c r="F254" s="256"/>
      <c r="G254" s="256"/>
      <c r="H254" s="330"/>
    </row>
    <row r="255" spans="1:8" ht="24" customHeight="1">
      <c r="A255" s="234"/>
      <c r="B255" s="216"/>
      <c r="C255" s="216"/>
      <c r="D255" s="370"/>
      <c r="E255" s="218"/>
      <c r="F255" s="255"/>
      <c r="G255" s="255"/>
      <c r="H255" s="329"/>
    </row>
    <row r="256" spans="1:8" ht="24" customHeight="1">
      <c r="A256" s="236"/>
      <c r="B256" s="222"/>
      <c r="C256" s="265"/>
      <c r="D256" s="371"/>
      <c r="E256" s="224"/>
      <c r="F256" s="256"/>
      <c r="G256" s="256"/>
      <c r="H256" s="330"/>
    </row>
    <row r="257" spans="1:8" ht="24" customHeight="1">
      <c r="A257" s="263"/>
      <c r="B257" s="216"/>
      <c r="C257" s="216"/>
      <c r="D257" s="370"/>
      <c r="E257" s="218"/>
      <c r="F257" s="255"/>
      <c r="G257" s="255"/>
      <c r="H257" s="329"/>
    </row>
    <row r="258" spans="1:8" ht="24" customHeight="1">
      <c r="A258" s="234"/>
      <c r="B258" s="222"/>
      <c r="C258" s="216"/>
      <c r="D258" s="371"/>
      <c r="E258" s="224"/>
      <c r="F258" s="256"/>
      <c r="G258" s="256"/>
      <c r="H258" s="330"/>
    </row>
    <row r="259" spans="1:8" ht="24" customHeight="1">
      <c r="A259" s="266"/>
      <c r="B259" s="216"/>
      <c r="C259" s="216"/>
      <c r="D259" s="370"/>
      <c r="E259" s="218"/>
      <c r="F259" s="255"/>
      <c r="G259" s="255"/>
      <c r="H259" s="329"/>
    </row>
    <row r="260" spans="1:8" ht="24" customHeight="1">
      <c r="A260" s="236"/>
      <c r="B260" s="222"/>
      <c r="C260" s="216"/>
      <c r="D260" s="371"/>
      <c r="E260" s="224"/>
      <c r="F260" s="256"/>
      <c r="G260" s="256"/>
      <c r="H260" s="330"/>
    </row>
    <row r="261" spans="1:8" ht="24" customHeight="1">
      <c r="A261" s="234"/>
      <c r="B261" s="216"/>
      <c r="C261" s="216"/>
      <c r="D261" s="370"/>
      <c r="E261" s="218"/>
      <c r="F261" s="255"/>
      <c r="G261" s="255"/>
      <c r="H261" s="329"/>
    </row>
    <row r="262" spans="1:8" ht="24" customHeight="1">
      <c r="A262" s="236"/>
      <c r="B262" s="222"/>
      <c r="C262" s="216"/>
      <c r="D262" s="371"/>
      <c r="E262" s="224"/>
      <c r="F262" s="256"/>
      <c r="G262" s="256"/>
      <c r="H262" s="330"/>
    </row>
    <row r="263" spans="1:8" ht="24" customHeight="1">
      <c r="A263" s="234"/>
      <c r="B263" s="216"/>
      <c r="C263" s="216"/>
      <c r="D263" s="370"/>
      <c r="E263" s="218"/>
      <c r="F263" s="255"/>
      <c r="G263" s="255"/>
      <c r="H263" s="329"/>
    </row>
    <row r="264" spans="1:8" ht="24" customHeight="1">
      <c r="A264" s="236"/>
      <c r="B264" s="222"/>
      <c r="C264" s="216"/>
      <c r="D264" s="371"/>
      <c r="E264" s="224"/>
      <c r="F264" s="256"/>
      <c r="G264" s="256"/>
      <c r="H264" s="330"/>
    </row>
    <row r="265" spans="1:8" ht="24" customHeight="1">
      <c r="A265" s="263"/>
      <c r="B265" s="216"/>
      <c r="C265" s="216"/>
      <c r="D265" s="370"/>
      <c r="E265" s="218"/>
      <c r="F265" s="255"/>
      <c r="G265" s="255"/>
      <c r="H265" s="329"/>
    </row>
    <row r="266" spans="1:8" ht="24" customHeight="1" thickBot="1">
      <c r="A266" s="234"/>
      <c r="B266" s="216"/>
      <c r="C266" s="216"/>
      <c r="D266" s="381"/>
      <c r="E266" s="239"/>
      <c r="F266" s="256"/>
      <c r="G266" s="269"/>
      <c r="H266" s="335"/>
    </row>
    <row r="267" spans="1:8" ht="24" customHeight="1" thickTop="1">
      <c r="A267" s="243" t="s">
        <v>33</v>
      </c>
      <c r="B267" s="244"/>
      <c r="C267" s="244"/>
      <c r="D267" s="375"/>
      <c r="E267" s="309"/>
      <c r="F267" s="261"/>
      <c r="G267" s="261"/>
      <c r="H267" s="333"/>
    </row>
    <row r="268" spans="1:8" ht="24" customHeight="1">
      <c r="A268" s="248"/>
      <c r="B268" s="249"/>
      <c r="C268" s="249"/>
      <c r="D268" s="376"/>
      <c r="E268" s="310"/>
      <c r="F268" s="262"/>
      <c r="G268" s="262"/>
      <c r="H268" s="334"/>
    </row>
    <row r="269" spans="1:8" ht="24" customHeight="1">
      <c r="A269" s="234" t="s">
        <v>168</v>
      </c>
      <c r="B269" s="216"/>
      <c r="C269" s="216"/>
      <c r="D269" s="370"/>
      <c r="E269" s="218"/>
      <c r="F269" s="255"/>
      <c r="G269" s="255"/>
      <c r="H269" s="329"/>
    </row>
    <row r="270" spans="1:8" ht="24" customHeight="1">
      <c r="A270" s="235"/>
      <c r="B270" s="222"/>
      <c r="C270" s="216"/>
      <c r="D270" s="371"/>
      <c r="E270" s="224"/>
      <c r="F270" s="256"/>
      <c r="G270" s="256"/>
      <c r="H270" s="330"/>
    </row>
    <row r="271" spans="1:8" ht="24" customHeight="1">
      <c r="A271" s="351" t="s">
        <v>169</v>
      </c>
      <c r="B271" s="352" t="s">
        <v>170</v>
      </c>
      <c r="C271" s="352"/>
      <c r="D271" s="377">
        <v>36.799999999999997</v>
      </c>
      <c r="E271" s="353" t="s">
        <v>87</v>
      </c>
      <c r="F271" s="362"/>
      <c r="G271" s="354"/>
      <c r="H271" s="355"/>
    </row>
    <row r="272" spans="1:8" ht="24" customHeight="1">
      <c r="A272" s="357"/>
      <c r="B272" s="361"/>
      <c r="C272" s="352"/>
      <c r="D272" s="380"/>
      <c r="E272" s="358"/>
      <c r="F272" s="359"/>
      <c r="G272" s="359"/>
      <c r="H272" s="360"/>
    </row>
    <row r="273" spans="1:8" ht="24" customHeight="1">
      <c r="A273" s="351" t="s">
        <v>171</v>
      </c>
      <c r="B273" s="352" t="s">
        <v>172</v>
      </c>
      <c r="C273" s="352"/>
      <c r="D273" s="377">
        <v>29.9</v>
      </c>
      <c r="E273" s="353" t="s">
        <v>91</v>
      </c>
      <c r="F273" s="362"/>
      <c r="G273" s="255"/>
      <c r="H273" s="329"/>
    </row>
    <row r="274" spans="1:8" ht="24" customHeight="1">
      <c r="A274" s="357"/>
      <c r="B274" s="361"/>
      <c r="C274" s="352"/>
      <c r="D274" s="380"/>
      <c r="E274" s="358"/>
      <c r="F274" s="359"/>
      <c r="G274" s="256"/>
      <c r="H274" s="330"/>
    </row>
    <row r="275" spans="1:8" ht="24" customHeight="1">
      <c r="A275" s="234"/>
      <c r="B275" s="216"/>
      <c r="C275" s="216"/>
      <c r="D275" s="370"/>
      <c r="E275" s="218"/>
      <c r="F275" s="255"/>
      <c r="G275" s="255"/>
      <c r="H275" s="329"/>
    </row>
    <row r="276" spans="1:8" ht="24" customHeight="1">
      <c r="A276" s="236"/>
      <c r="B276" s="222"/>
      <c r="C276" s="216"/>
      <c r="D276" s="371"/>
      <c r="E276" s="224"/>
      <c r="F276" s="256"/>
      <c r="G276" s="256"/>
      <c r="H276" s="330"/>
    </row>
    <row r="277" spans="1:8" ht="24" customHeight="1">
      <c r="A277" s="234"/>
      <c r="B277" s="216"/>
      <c r="C277" s="216"/>
      <c r="D277" s="370"/>
      <c r="E277" s="218"/>
      <c r="F277" s="255"/>
      <c r="G277" s="255"/>
      <c r="H277" s="329"/>
    </row>
    <row r="278" spans="1:8" ht="24" customHeight="1">
      <c r="A278" s="236"/>
      <c r="B278" s="222"/>
      <c r="C278" s="216"/>
      <c r="D278" s="371"/>
      <c r="E278" s="224"/>
      <c r="F278" s="256"/>
      <c r="G278" s="256"/>
      <c r="H278" s="330"/>
    </row>
    <row r="279" spans="1:8" ht="24" customHeight="1">
      <c r="A279" s="234"/>
      <c r="B279" s="216"/>
      <c r="C279" s="216"/>
      <c r="D279" s="370"/>
      <c r="E279" s="218"/>
      <c r="F279" s="255"/>
      <c r="G279" s="255"/>
      <c r="H279" s="329"/>
    </row>
    <row r="280" spans="1:8" ht="24" customHeight="1">
      <c r="A280" s="236"/>
      <c r="B280" s="222"/>
      <c r="C280" s="216"/>
      <c r="D280" s="371"/>
      <c r="E280" s="224"/>
      <c r="F280" s="256"/>
      <c r="G280" s="256"/>
      <c r="H280" s="330"/>
    </row>
    <row r="281" spans="1:8" ht="24" customHeight="1">
      <c r="A281" s="234"/>
      <c r="B281" s="216"/>
      <c r="C281" s="216"/>
      <c r="D281" s="370"/>
      <c r="E281" s="218"/>
      <c r="F281" s="255"/>
      <c r="G281" s="255"/>
      <c r="H281" s="329"/>
    </row>
    <row r="282" spans="1:8" ht="24" customHeight="1">
      <c r="A282" s="236"/>
      <c r="B282" s="222"/>
      <c r="C282" s="216"/>
      <c r="D282" s="371"/>
      <c r="E282" s="224"/>
      <c r="F282" s="256"/>
      <c r="G282" s="256"/>
      <c r="H282" s="330"/>
    </row>
    <row r="283" spans="1:8" ht="24" customHeight="1">
      <c r="A283" s="234"/>
      <c r="B283" s="216"/>
      <c r="C283" s="216"/>
      <c r="D283" s="370"/>
      <c r="E283" s="218"/>
      <c r="F283" s="255"/>
      <c r="G283" s="255"/>
      <c r="H283" s="329"/>
    </row>
    <row r="284" spans="1:8" ht="24" customHeight="1">
      <c r="A284" s="236"/>
      <c r="B284" s="222"/>
      <c r="C284" s="216"/>
      <c r="D284" s="371"/>
      <c r="E284" s="224"/>
      <c r="F284" s="256"/>
      <c r="G284" s="256"/>
      <c r="H284" s="330"/>
    </row>
    <row r="285" spans="1:8" ht="24" customHeight="1">
      <c r="A285" s="234"/>
      <c r="B285" s="216"/>
      <c r="C285" s="216"/>
      <c r="D285" s="370"/>
      <c r="E285" s="218"/>
      <c r="F285" s="255"/>
      <c r="G285" s="255"/>
      <c r="H285" s="329"/>
    </row>
    <row r="286" spans="1:8" ht="24" customHeight="1">
      <c r="A286" s="236"/>
      <c r="B286" s="222"/>
      <c r="C286" s="216"/>
      <c r="D286" s="371"/>
      <c r="E286" s="224"/>
      <c r="F286" s="256"/>
      <c r="G286" s="256"/>
      <c r="H286" s="330"/>
    </row>
    <row r="287" spans="1:8" ht="24" customHeight="1">
      <c r="A287" s="363"/>
      <c r="B287" s="295"/>
      <c r="C287" s="216"/>
      <c r="D287" s="370"/>
      <c r="E287" s="218"/>
      <c r="F287" s="255"/>
      <c r="G287" s="255"/>
      <c r="H287" s="329"/>
    </row>
    <row r="288" spans="1:8" ht="24" customHeight="1">
      <c r="A288" s="236"/>
      <c r="B288" s="299"/>
      <c r="C288" s="216"/>
      <c r="D288" s="371"/>
      <c r="E288" s="224"/>
      <c r="F288" s="256"/>
      <c r="G288" s="256"/>
      <c r="H288" s="330"/>
    </row>
    <row r="289" spans="1:8" ht="24" customHeight="1">
      <c r="A289" s="234"/>
      <c r="B289" s="216"/>
      <c r="C289" s="216"/>
      <c r="D289" s="370"/>
      <c r="E289" s="218"/>
      <c r="F289" s="255"/>
      <c r="G289" s="255"/>
      <c r="H289" s="329"/>
    </row>
    <row r="290" spans="1:8" ht="24" customHeight="1">
      <c r="A290" s="236"/>
      <c r="B290" s="222"/>
      <c r="C290" s="216"/>
      <c r="D290" s="371"/>
      <c r="E290" s="224"/>
      <c r="F290" s="256"/>
      <c r="G290" s="256"/>
      <c r="H290" s="330"/>
    </row>
    <row r="291" spans="1:8" ht="24" customHeight="1">
      <c r="A291" s="234"/>
      <c r="B291" s="216"/>
      <c r="C291" s="216"/>
      <c r="D291" s="370"/>
      <c r="E291" s="218"/>
      <c r="F291" s="255"/>
      <c r="G291" s="255"/>
      <c r="H291" s="329"/>
    </row>
    <row r="292" spans="1:8" ht="24" customHeight="1">
      <c r="A292" s="236"/>
      <c r="B292" s="222"/>
      <c r="C292" s="216"/>
      <c r="D292" s="371"/>
      <c r="E292" s="224"/>
      <c r="F292" s="256"/>
      <c r="G292" s="256"/>
      <c r="H292" s="330"/>
    </row>
    <row r="293" spans="1:8" ht="24" customHeight="1">
      <c r="A293" s="234"/>
      <c r="B293" s="216"/>
      <c r="C293" s="216"/>
      <c r="D293" s="370"/>
      <c r="E293" s="218"/>
      <c r="F293" s="255"/>
      <c r="G293" s="255"/>
      <c r="H293" s="329"/>
    </row>
    <row r="294" spans="1:8" ht="24" customHeight="1">
      <c r="A294" s="236"/>
      <c r="B294" s="222"/>
      <c r="C294" s="265"/>
      <c r="D294" s="371"/>
      <c r="E294" s="224"/>
      <c r="F294" s="256"/>
      <c r="G294" s="256"/>
      <c r="H294" s="330"/>
    </row>
    <row r="295" spans="1:8" ht="24" customHeight="1">
      <c r="A295" s="263"/>
      <c r="B295" s="216"/>
      <c r="C295" s="216"/>
      <c r="D295" s="370"/>
      <c r="E295" s="218"/>
      <c r="F295" s="255"/>
      <c r="G295" s="255"/>
      <c r="H295" s="329"/>
    </row>
    <row r="296" spans="1:8" ht="24" customHeight="1">
      <c r="A296" s="234"/>
      <c r="B296" s="222"/>
      <c r="C296" s="216"/>
      <c r="D296" s="371"/>
      <c r="E296" s="224"/>
      <c r="F296" s="256"/>
      <c r="G296" s="256"/>
      <c r="H296" s="330"/>
    </row>
    <row r="297" spans="1:8" ht="24" customHeight="1">
      <c r="A297" s="266"/>
      <c r="B297" s="216"/>
      <c r="C297" s="216"/>
      <c r="D297" s="370"/>
      <c r="E297" s="218"/>
      <c r="F297" s="255"/>
      <c r="G297" s="255"/>
      <c r="H297" s="329"/>
    </row>
    <row r="298" spans="1:8" ht="24" customHeight="1">
      <c r="A298" s="236"/>
      <c r="B298" s="222"/>
      <c r="C298" s="216"/>
      <c r="D298" s="371"/>
      <c r="E298" s="224"/>
      <c r="F298" s="256"/>
      <c r="G298" s="256"/>
      <c r="H298" s="330"/>
    </row>
    <row r="299" spans="1:8" ht="24" customHeight="1">
      <c r="A299" s="234"/>
      <c r="B299" s="216"/>
      <c r="C299" s="216"/>
      <c r="D299" s="370"/>
      <c r="E299" s="218"/>
      <c r="F299" s="255"/>
      <c r="G299" s="255"/>
      <c r="H299" s="329"/>
    </row>
    <row r="300" spans="1:8" ht="24" customHeight="1">
      <c r="A300" s="236"/>
      <c r="B300" s="222"/>
      <c r="C300" s="216"/>
      <c r="D300" s="371"/>
      <c r="E300" s="224"/>
      <c r="F300" s="256"/>
      <c r="G300" s="256"/>
      <c r="H300" s="330"/>
    </row>
    <row r="301" spans="1:8" ht="24" customHeight="1">
      <c r="A301" s="234"/>
      <c r="B301" s="216"/>
      <c r="C301" s="216"/>
      <c r="D301" s="370"/>
      <c r="E301" s="218"/>
      <c r="F301" s="255"/>
      <c r="G301" s="255"/>
      <c r="H301" s="329"/>
    </row>
    <row r="302" spans="1:8" ht="24" customHeight="1">
      <c r="A302" s="236"/>
      <c r="B302" s="222"/>
      <c r="C302" s="216"/>
      <c r="D302" s="371"/>
      <c r="E302" s="224"/>
      <c r="F302" s="256"/>
      <c r="G302" s="256"/>
      <c r="H302" s="330"/>
    </row>
    <row r="303" spans="1:8" ht="24" customHeight="1">
      <c r="A303" s="263"/>
      <c r="B303" s="216"/>
      <c r="C303" s="216"/>
      <c r="D303" s="370"/>
      <c r="E303" s="218"/>
      <c r="F303" s="255"/>
      <c r="G303" s="255"/>
      <c r="H303" s="329"/>
    </row>
    <row r="304" spans="1:8" ht="24" customHeight="1" thickBot="1">
      <c r="A304" s="234"/>
      <c r="B304" s="216"/>
      <c r="C304" s="216"/>
      <c r="D304" s="381"/>
      <c r="E304" s="239"/>
      <c r="F304" s="256"/>
      <c r="G304" s="269"/>
      <c r="H304" s="335"/>
    </row>
    <row r="305" spans="1:8" ht="24" customHeight="1" thickTop="1">
      <c r="A305" s="243" t="s">
        <v>33</v>
      </c>
      <c r="B305" s="244"/>
      <c r="C305" s="244"/>
      <c r="D305" s="375"/>
      <c r="E305" s="309"/>
      <c r="F305" s="261"/>
      <c r="G305" s="261"/>
      <c r="H305" s="333"/>
    </row>
    <row r="306" spans="1:8" ht="24" customHeight="1">
      <c r="A306" s="248"/>
      <c r="B306" s="249"/>
      <c r="C306" s="249"/>
      <c r="D306" s="376"/>
      <c r="E306" s="310"/>
      <c r="F306" s="262"/>
      <c r="G306" s="262"/>
      <c r="H306" s="334"/>
    </row>
    <row r="307" spans="1:8" ht="24" customHeight="1">
      <c r="A307" s="234" t="s">
        <v>173</v>
      </c>
      <c r="B307" s="216"/>
      <c r="C307" s="216"/>
      <c r="D307" s="370"/>
      <c r="E307" s="218"/>
      <c r="F307" s="255"/>
      <c r="G307" s="255"/>
      <c r="H307" s="329"/>
    </row>
    <row r="308" spans="1:8" ht="24" customHeight="1">
      <c r="A308" s="235"/>
      <c r="B308" s="222"/>
      <c r="C308" s="216"/>
      <c r="D308" s="371"/>
      <c r="E308" s="224"/>
      <c r="F308" s="256"/>
      <c r="G308" s="256"/>
      <c r="H308" s="330"/>
    </row>
    <row r="309" spans="1:8" ht="24" customHeight="1">
      <c r="A309" s="351" t="s">
        <v>174</v>
      </c>
      <c r="B309" s="352"/>
      <c r="C309" s="352"/>
      <c r="D309" s="377">
        <v>1</v>
      </c>
      <c r="E309" s="353" t="s">
        <v>102</v>
      </c>
      <c r="F309" s="362"/>
      <c r="G309" s="354"/>
      <c r="H309" s="355"/>
    </row>
    <row r="310" spans="1:8" ht="24" customHeight="1">
      <c r="A310" s="357"/>
      <c r="B310" s="361"/>
      <c r="C310" s="352"/>
      <c r="D310" s="380"/>
      <c r="E310" s="358"/>
      <c r="F310" s="359"/>
      <c r="G310" s="359"/>
      <c r="H310" s="360"/>
    </row>
    <row r="311" spans="1:8" ht="24" customHeight="1">
      <c r="A311" s="351"/>
      <c r="B311" s="352"/>
      <c r="C311" s="352"/>
      <c r="D311" s="377"/>
      <c r="E311" s="353"/>
      <c r="F311" s="365"/>
      <c r="G311" s="255"/>
      <c r="H311" s="329"/>
    </row>
    <row r="312" spans="1:8" ht="24" customHeight="1">
      <c r="A312" s="357"/>
      <c r="B312" s="361"/>
      <c r="C312" s="352"/>
      <c r="D312" s="378"/>
      <c r="E312" s="358"/>
      <c r="F312" s="359"/>
      <c r="G312" s="256"/>
      <c r="H312" s="330"/>
    </row>
    <row r="313" spans="1:8" ht="24" customHeight="1">
      <c r="A313" s="234"/>
      <c r="B313" s="216"/>
      <c r="C313" s="216"/>
      <c r="D313" s="370"/>
      <c r="E313" s="218"/>
      <c r="F313" s="255"/>
      <c r="G313" s="255"/>
      <c r="H313" s="329"/>
    </row>
    <row r="314" spans="1:8" ht="24" customHeight="1">
      <c r="A314" s="236"/>
      <c r="B314" s="222"/>
      <c r="C314" s="216"/>
      <c r="D314" s="371"/>
      <c r="E314" s="224"/>
      <c r="F314" s="256"/>
      <c r="G314" s="256"/>
      <c r="H314" s="330"/>
    </row>
    <row r="315" spans="1:8" ht="24" customHeight="1">
      <c r="A315" s="234"/>
      <c r="B315" s="216"/>
      <c r="C315" s="216"/>
      <c r="D315" s="370"/>
      <c r="E315" s="218"/>
      <c r="F315" s="255"/>
      <c r="G315" s="255"/>
      <c r="H315" s="329"/>
    </row>
    <row r="316" spans="1:8" ht="24" customHeight="1">
      <c r="A316" s="236"/>
      <c r="B316" s="222"/>
      <c r="C316" s="216"/>
      <c r="D316" s="371"/>
      <c r="E316" s="224"/>
      <c r="F316" s="256"/>
      <c r="G316" s="256"/>
      <c r="H316" s="330"/>
    </row>
    <row r="317" spans="1:8" ht="24" customHeight="1">
      <c r="A317" s="234"/>
      <c r="B317" s="216"/>
      <c r="C317" s="216"/>
      <c r="D317" s="370"/>
      <c r="E317" s="218"/>
      <c r="F317" s="255"/>
      <c r="G317" s="255"/>
      <c r="H317" s="329"/>
    </row>
    <row r="318" spans="1:8" ht="24" customHeight="1">
      <c r="A318" s="236"/>
      <c r="B318" s="222"/>
      <c r="C318" s="216"/>
      <c r="D318" s="371"/>
      <c r="E318" s="224"/>
      <c r="F318" s="256"/>
      <c r="G318" s="256"/>
      <c r="H318" s="330"/>
    </row>
    <row r="319" spans="1:8" ht="24" customHeight="1">
      <c r="A319" s="234"/>
      <c r="B319" s="216"/>
      <c r="C319" s="216"/>
      <c r="D319" s="370"/>
      <c r="E319" s="218"/>
      <c r="F319" s="255"/>
      <c r="G319" s="255"/>
      <c r="H319" s="329"/>
    </row>
    <row r="320" spans="1:8" ht="24" customHeight="1">
      <c r="A320" s="236"/>
      <c r="B320" s="222"/>
      <c r="C320" s="216"/>
      <c r="D320" s="371"/>
      <c r="E320" s="224"/>
      <c r="F320" s="256"/>
      <c r="G320" s="256"/>
      <c r="H320" s="330"/>
    </row>
    <row r="321" spans="1:8" ht="24" customHeight="1">
      <c r="A321" s="234"/>
      <c r="B321" s="216"/>
      <c r="C321" s="216"/>
      <c r="D321" s="370"/>
      <c r="E321" s="218"/>
      <c r="F321" s="255"/>
      <c r="G321" s="255"/>
      <c r="H321" s="329"/>
    </row>
    <row r="322" spans="1:8" ht="24" customHeight="1">
      <c r="A322" s="236"/>
      <c r="B322" s="222"/>
      <c r="C322" s="216"/>
      <c r="D322" s="371"/>
      <c r="E322" s="224"/>
      <c r="F322" s="256"/>
      <c r="G322" s="256"/>
      <c r="H322" s="330"/>
    </row>
    <row r="323" spans="1:8" ht="24" customHeight="1">
      <c r="A323" s="234"/>
      <c r="B323" s="216"/>
      <c r="C323" s="216"/>
      <c r="D323" s="370"/>
      <c r="E323" s="218"/>
      <c r="F323" s="255"/>
      <c r="G323" s="255"/>
      <c r="H323" s="329"/>
    </row>
    <row r="324" spans="1:8" ht="24" customHeight="1">
      <c r="A324" s="236"/>
      <c r="B324" s="222"/>
      <c r="C324" s="216"/>
      <c r="D324" s="371"/>
      <c r="E324" s="224"/>
      <c r="F324" s="256"/>
      <c r="G324" s="256"/>
      <c r="H324" s="330"/>
    </row>
    <row r="325" spans="1:8" ht="24" customHeight="1">
      <c r="A325" s="363"/>
      <c r="B325" s="295"/>
      <c r="C325" s="216"/>
      <c r="D325" s="370"/>
      <c r="E325" s="218"/>
      <c r="F325" s="255"/>
      <c r="G325" s="255"/>
      <c r="H325" s="329"/>
    </row>
    <row r="326" spans="1:8" ht="24" customHeight="1">
      <c r="A326" s="236"/>
      <c r="B326" s="299"/>
      <c r="C326" s="216"/>
      <c r="D326" s="371"/>
      <c r="E326" s="224"/>
      <c r="F326" s="256"/>
      <c r="G326" s="256"/>
      <c r="H326" s="330"/>
    </row>
    <row r="327" spans="1:8" ht="24" customHeight="1">
      <c r="A327" s="234"/>
      <c r="B327" s="216"/>
      <c r="C327" s="216"/>
      <c r="D327" s="370"/>
      <c r="E327" s="218"/>
      <c r="F327" s="255"/>
      <c r="G327" s="255"/>
      <c r="H327" s="329"/>
    </row>
    <row r="328" spans="1:8" ht="24" customHeight="1">
      <c r="A328" s="236"/>
      <c r="B328" s="222"/>
      <c r="C328" s="216"/>
      <c r="D328" s="371"/>
      <c r="E328" s="224"/>
      <c r="F328" s="256"/>
      <c r="G328" s="256"/>
      <c r="H328" s="330"/>
    </row>
    <row r="329" spans="1:8" ht="24" customHeight="1">
      <c r="A329" s="234"/>
      <c r="B329" s="216"/>
      <c r="C329" s="216"/>
      <c r="D329" s="370"/>
      <c r="E329" s="218"/>
      <c r="F329" s="255"/>
      <c r="G329" s="255"/>
      <c r="H329" s="329"/>
    </row>
    <row r="330" spans="1:8" ht="24" customHeight="1">
      <c r="A330" s="236"/>
      <c r="B330" s="222"/>
      <c r="C330" s="216"/>
      <c r="D330" s="371"/>
      <c r="E330" s="224"/>
      <c r="F330" s="256"/>
      <c r="G330" s="256"/>
      <c r="H330" s="330"/>
    </row>
    <row r="331" spans="1:8" ht="24" customHeight="1">
      <c r="A331" s="234"/>
      <c r="B331" s="216"/>
      <c r="C331" s="216"/>
      <c r="D331" s="370"/>
      <c r="E331" s="218"/>
      <c r="F331" s="255"/>
      <c r="G331" s="255"/>
      <c r="H331" s="329"/>
    </row>
    <row r="332" spans="1:8" ht="24" customHeight="1">
      <c r="A332" s="236"/>
      <c r="B332" s="222"/>
      <c r="C332" s="265"/>
      <c r="D332" s="371"/>
      <c r="E332" s="224"/>
      <c r="F332" s="256"/>
      <c r="G332" s="256"/>
      <c r="H332" s="330"/>
    </row>
    <row r="333" spans="1:8" ht="24" customHeight="1">
      <c r="A333" s="263"/>
      <c r="B333" s="216"/>
      <c r="C333" s="216"/>
      <c r="D333" s="370"/>
      <c r="E333" s="218"/>
      <c r="F333" s="255"/>
      <c r="G333" s="255"/>
      <c r="H333" s="329"/>
    </row>
    <row r="334" spans="1:8" ht="24" customHeight="1">
      <c r="A334" s="234"/>
      <c r="B334" s="222"/>
      <c r="C334" s="216"/>
      <c r="D334" s="371"/>
      <c r="E334" s="224"/>
      <c r="F334" s="256"/>
      <c r="G334" s="256"/>
      <c r="H334" s="330"/>
    </row>
    <row r="335" spans="1:8" ht="24" customHeight="1">
      <c r="A335" s="266"/>
      <c r="B335" s="216"/>
      <c r="C335" s="216"/>
      <c r="D335" s="370"/>
      <c r="E335" s="218"/>
      <c r="F335" s="255"/>
      <c r="G335" s="255"/>
      <c r="H335" s="329"/>
    </row>
    <row r="336" spans="1:8" ht="24" customHeight="1">
      <c r="A336" s="236"/>
      <c r="B336" s="222"/>
      <c r="C336" s="216"/>
      <c r="D336" s="371"/>
      <c r="E336" s="224"/>
      <c r="F336" s="256"/>
      <c r="G336" s="256"/>
      <c r="H336" s="330"/>
    </row>
    <row r="337" spans="1:8" ht="24" customHeight="1">
      <c r="A337" s="234"/>
      <c r="B337" s="216"/>
      <c r="C337" s="216"/>
      <c r="D337" s="370"/>
      <c r="E337" s="218"/>
      <c r="F337" s="255"/>
      <c r="G337" s="255"/>
      <c r="H337" s="329"/>
    </row>
    <row r="338" spans="1:8" ht="24" customHeight="1">
      <c r="A338" s="236"/>
      <c r="B338" s="222"/>
      <c r="C338" s="216"/>
      <c r="D338" s="371"/>
      <c r="E338" s="224"/>
      <c r="F338" s="256"/>
      <c r="G338" s="256"/>
      <c r="H338" s="330"/>
    </row>
    <row r="339" spans="1:8" ht="24" customHeight="1">
      <c r="A339" s="234"/>
      <c r="B339" s="216"/>
      <c r="C339" s="216"/>
      <c r="D339" s="370"/>
      <c r="E339" s="218"/>
      <c r="F339" s="255"/>
      <c r="G339" s="255"/>
      <c r="H339" s="329"/>
    </row>
    <row r="340" spans="1:8" ht="24" customHeight="1">
      <c r="A340" s="236"/>
      <c r="B340" s="222"/>
      <c r="C340" s="216"/>
      <c r="D340" s="371"/>
      <c r="E340" s="224"/>
      <c r="F340" s="256"/>
      <c r="G340" s="256"/>
      <c r="H340" s="330"/>
    </row>
    <row r="341" spans="1:8" ht="24" customHeight="1">
      <c r="A341" s="263"/>
      <c r="B341" s="216"/>
      <c r="C341" s="216"/>
      <c r="D341" s="370"/>
      <c r="E341" s="218"/>
      <c r="F341" s="255"/>
      <c r="G341" s="255"/>
      <c r="H341" s="329"/>
    </row>
    <row r="342" spans="1:8" ht="24" customHeight="1" thickBot="1">
      <c r="A342" s="234"/>
      <c r="B342" s="216"/>
      <c r="C342" s="216"/>
      <c r="D342" s="381"/>
      <c r="E342" s="239"/>
      <c r="F342" s="256"/>
      <c r="G342" s="269"/>
      <c r="H342" s="335"/>
    </row>
    <row r="343" spans="1:8" ht="24" customHeight="1" thickTop="1">
      <c r="A343" s="243" t="s">
        <v>33</v>
      </c>
      <c r="B343" s="244"/>
      <c r="C343" s="244"/>
      <c r="D343" s="375"/>
      <c r="E343" s="309"/>
      <c r="F343" s="261"/>
      <c r="G343" s="261"/>
      <c r="H343" s="333"/>
    </row>
    <row r="344" spans="1:8" ht="24" customHeight="1">
      <c r="A344" s="248"/>
      <c r="B344" s="249"/>
      <c r="C344" s="249"/>
      <c r="D344" s="376"/>
      <c r="E344" s="310"/>
      <c r="F344" s="262"/>
      <c r="G344" s="262"/>
      <c r="H344" s="334"/>
    </row>
    <row r="345" spans="1:8">
      <c r="A345" s="466"/>
      <c r="B345" s="467"/>
      <c r="C345" s="467"/>
      <c r="D345" s="468"/>
      <c r="E345" s="469"/>
      <c r="F345" s="470"/>
      <c r="G345" s="470"/>
      <c r="H345" s="471"/>
    </row>
    <row r="346" spans="1:8">
      <c r="A346" s="242"/>
      <c r="B346" s="472"/>
      <c r="C346" s="472"/>
      <c r="D346" s="473"/>
      <c r="E346" s="307"/>
      <c r="F346" s="474"/>
      <c r="G346" s="474"/>
      <c r="H346" s="475"/>
    </row>
  </sheetData>
  <mergeCells count="4">
    <mergeCell ref="A1:A2"/>
    <mergeCell ref="B1:B2"/>
    <mergeCell ref="D1:G1"/>
    <mergeCell ref="H1:H2"/>
  </mergeCells>
  <phoneticPr fontId="4"/>
  <conditionalFormatting sqref="F41:F42 F38 F3:F4 F6:F36 F51:F76 F95:F98 F103:F106 F111:F112 F133:F152">
    <cfRule type="expression" dxfId="73" priority="55" stopIfTrue="1">
      <formula>AND(D3=1,E3="式")</formula>
    </cfRule>
  </conditionalFormatting>
  <conditionalFormatting sqref="F5 F37">
    <cfRule type="expression" dxfId="72" priority="57" stopIfTrue="1">
      <formula>AND(D5=1,E5="式")</formula>
    </cfRule>
  </conditionalFormatting>
  <conditionalFormatting sqref="F189:F190">
    <cfRule type="expression" dxfId="71" priority="31" stopIfTrue="1">
      <formula>AND(D189=1,E189="式")</formula>
    </cfRule>
  </conditionalFormatting>
  <conditionalFormatting sqref="F207:F208">
    <cfRule type="expression" dxfId="70" priority="28" stopIfTrue="1">
      <formula>AND(D207=1,E207="式")</formula>
    </cfRule>
  </conditionalFormatting>
  <conditionalFormatting sqref="F93:F94">
    <cfRule type="expression" dxfId="69" priority="50" stopIfTrue="1">
      <formula>AND(D93=1,E93="式")</formula>
    </cfRule>
  </conditionalFormatting>
  <conditionalFormatting sqref="F99:F100">
    <cfRule type="expression" dxfId="68" priority="49" stopIfTrue="1">
      <formula>AND(D99=1,E99="式")</formula>
    </cfRule>
  </conditionalFormatting>
  <conditionalFormatting sqref="F101:F102">
    <cfRule type="expression" dxfId="67" priority="48" stopIfTrue="1">
      <formula>AND(D101=1,E101="式")</formula>
    </cfRule>
  </conditionalFormatting>
  <conditionalFormatting sqref="F107:F108">
    <cfRule type="expression" dxfId="66" priority="47" stopIfTrue="1">
      <formula>AND(D107=1,E107="式")</formula>
    </cfRule>
  </conditionalFormatting>
  <conditionalFormatting sqref="F109:F110">
    <cfRule type="expression" dxfId="65" priority="46" stopIfTrue="1">
      <formula>AND(D109=1,E109="式")</formula>
    </cfRule>
  </conditionalFormatting>
  <conditionalFormatting sqref="F113:F114">
    <cfRule type="expression" dxfId="64" priority="45" stopIfTrue="1">
      <formula>AND(D113=1,E113="式")</formula>
    </cfRule>
  </conditionalFormatting>
  <conditionalFormatting sqref="F117:F128">
    <cfRule type="expression" dxfId="63" priority="23" stopIfTrue="1">
      <formula>AND(D117=1,E117="式")</formula>
    </cfRule>
  </conditionalFormatting>
  <conditionalFormatting sqref="F129:F132">
    <cfRule type="expression" dxfId="62" priority="22" stopIfTrue="1">
      <formula>AND(D129=1,E129="式")</formula>
    </cfRule>
  </conditionalFormatting>
  <conditionalFormatting sqref="F155:F170">
    <cfRule type="expression" dxfId="61" priority="21" stopIfTrue="1">
      <formula>AND(D155=1,E155="式")</formula>
    </cfRule>
  </conditionalFormatting>
  <conditionalFormatting sqref="F193:F198">
    <cfRule type="expression" dxfId="60" priority="20" stopIfTrue="1">
      <formula>AND(D193=1,E193="式")</formula>
    </cfRule>
  </conditionalFormatting>
  <conditionalFormatting sqref="F133:F134">
    <cfRule type="expression" dxfId="59" priority="40" stopIfTrue="1">
      <formula>AND(D133=1,E133="式")</formula>
    </cfRule>
  </conditionalFormatting>
  <conditionalFormatting sqref="F171:F174 F179:F182 F187:F188 F199:F206 F209:F228">
    <cfRule type="expression" dxfId="58" priority="39" stopIfTrue="1">
      <formula>AND(D171=1,E171="式")</formula>
    </cfRule>
  </conditionalFormatting>
  <conditionalFormatting sqref="F175:F176">
    <cfRule type="expression" dxfId="57" priority="35" stopIfTrue="1">
      <formula>AND(D175=1,E175="式")</formula>
    </cfRule>
  </conditionalFormatting>
  <conditionalFormatting sqref="F177:F178">
    <cfRule type="expression" dxfId="56" priority="34" stopIfTrue="1">
      <formula>AND(D177=1,E177="式")</formula>
    </cfRule>
  </conditionalFormatting>
  <conditionalFormatting sqref="F183:F184">
    <cfRule type="expression" dxfId="55" priority="33" stopIfTrue="1">
      <formula>AND(D183=1,E183="式")</formula>
    </cfRule>
  </conditionalFormatting>
  <conditionalFormatting sqref="F185:F186">
    <cfRule type="expression" dxfId="54" priority="32" stopIfTrue="1">
      <formula>AND(D185=1,E185="式")</formula>
    </cfRule>
  </conditionalFormatting>
  <conditionalFormatting sqref="F207:F208">
    <cfRule type="expression" dxfId="53" priority="27" stopIfTrue="1">
      <formula>AND(D207=1,E207="式")</formula>
    </cfRule>
  </conditionalFormatting>
  <conditionalFormatting sqref="F209:F210">
    <cfRule type="expression" dxfId="52" priority="26" stopIfTrue="1">
      <formula>AND(D209=1,E209="式")</formula>
    </cfRule>
  </conditionalFormatting>
  <conditionalFormatting sqref="F43:F50">
    <cfRule type="expression" dxfId="51" priority="25" stopIfTrue="1">
      <formula>AND(D43=1,E43="式")</formula>
    </cfRule>
  </conditionalFormatting>
  <conditionalFormatting sqref="F79:F92">
    <cfRule type="expression" dxfId="50" priority="24" stopIfTrue="1">
      <formula>AND(D79=1,E79="式")</formula>
    </cfRule>
  </conditionalFormatting>
  <conditionalFormatting sqref="F231:F266">
    <cfRule type="expression" dxfId="49" priority="9" stopIfTrue="1">
      <formula>AND(D231=1,E231="式")</formula>
    </cfRule>
  </conditionalFormatting>
  <conditionalFormatting sqref="F269:F304">
    <cfRule type="expression" dxfId="48" priority="8" stopIfTrue="1">
      <formula>AND(D269=1,E269="式")</formula>
    </cfRule>
  </conditionalFormatting>
  <conditionalFormatting sqref="F307:F342">
    <cfRule type="expression" dxfId="47" priority="6" stopIfTrue="1">
      <formula>AND(D307=1,E307="式")</formula>
    </cfRule>
  </conditionalFormatting>
  <dataValidations count="1">
    <dataValidation type="list" allowBlank="1" showInputMessage="1" showErrorMessage="1" sqref="E3:E344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88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8" manualBreakCount="8">
    <brk id="40" max="7" man="1"/>
    <brk id="78" max="7" man="1"/>
    <brk id="116" max="7" man="1"/>
    <brk id="154" max="7" man="1"/>
    <brk id="192" max="7" man="1"/>
    <brk id="230" max="7" man="1"/>
    <brk id="268" max="7" man="1"/>
    <brk id="306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54"/>
  <sheetViews>
    <sheetView showGridLines="0" showZeros="0" view="pageBreakPreview" zoomScaleNormal="100" zoomScaleSheetLayoutView="100" workbookViewId="0">
      <selection activeCell="G5" sqref="G5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326" customWidth="1"/>
    <col min="9" max="9" width="9" style="212"/>
    <col min="10" max="10" width="4.625" style="211" customWidth="1"/>
    <col min="11" max="16384" width="9" style="212"/>
  </cols>
  <sheetData>
    <row r="1" spans="1:10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33" t="s">
        <v>64</v>
      </c>
      <c r="I1" s="211" t="s">
        <v>39</v>
      </c>
      <c r="J1" s="211" t="s">
        <v>40</v>
      </c>
    </row>
    <row r="2" spans="1:10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34"/>
    </row>
    <row r="3" spans="1:10" ht="24" customHeight="1">
      <c r="A3" s="234" t="s">
        <v>62</v>
      </c>
      <c r="B3" s="216"/>
      <c r="C3" s="216"/>
      <c r="D3" s="370"/>
      <c r="E3" s="218"/>
      <c r="F3" s="255"/>
      <c r="G3" s="255"/>
      <c r="H3" s="319"/>
      <c r="J3" s="211" t="s">
        <v>41</v>
      </c>
    </row>
    <row r="4" spans="1:10" ht="24" customHeight="1">
      <c r="A4" s="235"/>
      <c r="B4" s="222"/>
      <c r="C4" s="216"/>
      <c r="D4" s="371"/>
      <c r="E4" s="224"/>
      <c r="F4" s="256"/>
      <c r="G4" s="256"/>
      <c r="H4" s="320"/>
      <c r="J4" s="211" t="s">
        <v>42</v>
      </c>
    </row>
    <row r="5" spans="1:10" ht="24" customHeight="1">
      <c r="A5" s="234" t="s">
        <v>65</v>
      </c>
      <c r="B5" s="216"/>
      <c r="C5" s="216"/>
      <c r="D5" s="370"/>
      <c r="E5" s="218"/>
      <c r="F5" s="255"/>
      <c r="G5" s="255">
        <f>ROUNDDOWN(D5*F5,0)</f>
        <v>0</v>
      </c>
      <c r="H5" s="319"/>
      <c r="J5" s="211" t="s">
        <v>41</v>
      </c>
    </row>
    <row r="6" spans="1:10" ht="24" customHeight="1">
      <c r="A6" s="236"/>
      <c r="B6" s="222"/>
      <c r="C6" s="216"/>
      <c r="D6" s="371"/>
      <c r="E6" s="224"/>
      <c r="F6" s="256"/>
      <c r="G6" s="256">
        <f t="shared" ref="G6:G38" si="0">ROUNDDOWN(D6*F6,0)</f>
        <v>0</v>
      </c>
      <c r="H6" s="320"/>
      <c r="J6" s="211" t="s">
        <v>42</v>
      </c>
    </row>
    <row r="7" spans="1:10" ht="24" customHeight="1">
      <c r="A7" s="234"/>
      <c r="B7" s="216"/>
      <c r="C7" s="216"/>
      <c r="D7" s="370"/>
      <c r="E7" s="218"/>
      <c r="F7" s="255"/>
      <c r="G7" s="255">
        <f t="shared" si="0"/>
        <v>0</v>
      </c>
      <c r="H7" s="319"/>
      <c r="J7" s="211" t="s">
        <v>41</v>
      </c>
    </row>
    <row r="8" spans="1:10" ht="24" customHeight="1">
      <c r="A8" s="236"/>
      <c r="B8" s="222"/>
      <c r="C8" s="216"/>
      <c r="D8" s="371"/>
      <c r="E8" s="224"/>
      <c r="F8" s="256"/>
      <c r="G8" s="256">
        <f t="shared" si="0"/>
        <v>0</v>
      </c>
      <c r="H8" s="320"/>
      <c r="J8" s="211" t="s">
        <v>42</v>
      </c>
    </row>
    <row r="9" spans="1:10" ht="24" customHeight="1">
      <c r="A9" s="234"/>
      <c r="B9" s="216"/>
      <c r="C9" s="216"/>
      <c r="D9" s="370"/>
      <c r="E9" s="218"/>
      <c r="F9" s="255"/>
      <c r="G9" s="255">
        <f t="shared" si="0"/>
        <v>0</v>
      </c>
      <c r="H9" s="319"/>
      <c r="J9" s="211" t="s">
        <v>41</v>
      </c>
    </row>
    <row r="10" spans="1:10" ht="24" customHeight="1">
      <c r="A10" s="236"/>
      <c r="B10" s="222"/>
      <c r="C10" s="216"/>
      <c r="D10" s="371"/>
      <c r="E10" s="224"/>
      <c r="F10" s="256"/>
      <c r="G10" s="256">
        <f t="shared" si="0"/>
        <v>0</v>
      </c>
      <c r="H10" s="320"/>
      <c r="J10" s="211" t="s">
        <v>42</v>
      </c>
    </row>
    <row r="11" spans="1:10" ht="24" customHeight="1">
      <c r="A11" s="234"/>
      <c r="B11" s="216"/>
      <c r="C11" s="216"/>
      <c r="D11" s="372"/>
      <c r="E11" s="218"/>
      <c r="F11" s="255"/>
      <c r="G11" s="255">
        <f t="shared" si="0"/>
        <v>0</v>
      </c>
      <c r="H11" s="319"/>
      <c r="J11" s="211" t="s">
        <v>41</v>
      </c>
    </row>
    <row r="12" spans="1:10" ht="24" customHeight="1">
      <c r="A12" s="236"/>
      <c r="B12" s="222"/>
      <c r="C12" s="216"/>
      <c r="D12" s="373"/>
      <c r="E12" s="224"/>
      <c r="F12" s="256"/>
      <c r="G12" s="256">
        <f t="shared" si="0"/>
        <v>0</v>
      </c>
      <c r="H12" s="320"/>
      <c r="J12" s="211" t="s">
        <v>42</v>
      </c>
    </row>
    <row r="13" spans="1:10" ht="24" customHeight="1">
      <c r="A13" s="234"/>
      <c r="B13" s="216"/>
      <c r="C13" s="216"/>
      <c r="D13" s="372"/>
      <c r="E13" s="218"/>
      <c r="F13" s="255"/>
      <c r="G13" s="255">
        <f t="shared" si="0"/>
        <v>0</v>
      </c>
      <c r="H13" s="319"/>
      <c r="J13" s="211" t="s">
        <v>41</v>
      </c>
    </row>
    <row r="14" spans="1:10" ht="24" customHeight="1">
      <c r="A14" s="236"/>
      <c r="B14" s="222"/>
      <c r="C14" s="216"/>
      <c r="D14" s="373"/>
      <c r="E14" s="224"/>
      <c r="F14" s="256"/>
      <c r="G14" s="256">
        <f t="shared" si="0"/>
        <v>0</v>
      </c>
      <c r="H14" s="320"/>
      <c r="J14" s="211" t="s">
        <v>42</v>
      </c>
    </row>
    <row r="15" spans="1:10" ht="24" customHeight="1">
      <c r="A15" s="234"/>
      <c r="B15" s="216"/>
      <c r="C15" s="216"/>
      <c r="D15" s="372"/>
      <c r="E15" s="218"/>
      <c r="F15" s="255"/>
      <c r="G15" s="255">
        <f t="shared" si="0"/>
        <v>0</v>
      </c>
      <c r="H15" s="319"/>
      <c r="J15" s="211" t="s">
        <v>41</v>
      </c>
    </row>
    <row r="16" spans="1:10" ht="24" customHeight="1">
      <c r="A16" s="236"/>
      <c r="B16" s="222"/>
      <c r="C16" s="216"/>
      <c r="D16" s="373"/>
      <c r="E16" s="224"/>
      <c r="F16" s="256"/>
      <c r="G16" s="256">
        <f t="shared" si="0"/>
        <v>0</v>
      </c>
      <c r="H16" s="320"/>
      <c r="J16" s="211" t="s">
        <v>42</v>
      </c>
    </row>
    <row r="17" spans="1:10" ht="24" customHeight="1">
      <c r="A17" s="234"/>
      <c r="B17" s="216"/>
      <c r="C17" s="216"/>
      <c r="D17" s="372"/>
      <c r="E17" s="218"/>
      <c r="F17" s="255"/>
      <c r="G17" s="255">
        <f t="shared" si="0"/>
        <v>0</v>
      </c>
      <c r="H17" s="319"/>
      <c r="J17" s="211" t="s">
        <v>41</v>
      </c>
    </row>
    <row r="18" spans="1:10" ht="24" customHeight="1">
      <c r="A18" s="236"/>
      <c r="B18" s="222"/>
      <c r="C18" s="216"/>
      <c r="D18" s="373"/>
      <c r="E18" s="224"/>
      <c r="F18" s="256"/>
      <c r="G18" s="256">
        <f t="shared" si="0"/>
        <v>0</v>
      </c>
      <c r="H18" s="320"/>
      <c r="J18" s="211" t="s">
        <v>42</v>
      </c>
    </row>
    <row r="19" spans="1:10" ht="24" customHeight="1">
      <c r="A19" s="234"/>
      <c r="B19" s="216"/>
      <c r="C19" s="216"/>
      <c r="D19" s="372"/>
      <c r="E19" s="218"/>
      <c r="F19" s="255"/>
      <c r="G19" s="255">
        <f t="shared" si="0"/>
        <v>0</v>
      </c>
      <c r="H19" s="319"/>
      <c r="J19" s="211" t="s">
        <v>41</v>
      </c>
    </row>
    <row r="20" spans="1:10" ht="24" customHeight="1">
      <c r="A20" s="236"/>
      <c r="B20" s="222"/>
      <c r="C20" s="216"/>
      <c r="D20" s="373"/>
      <c r="E20" s="224"/>
      <c r="F20" s="256"/>
      <c r="G20" s="256">
        <f t="shared" si="0"/>
        <v>0</v>
      </c>
      <c r="H20" s="320"/>
      <c r="J20" s="211" t="s">
        <v>42</v>
      </c>
    </row>
    <row r="21" spans="1:10" ht="24" customHeight="1">
      <c r="A21" s="234"/>
      <c r="B21" s="216"/>
      <c r="C21" s="216"/>
      <c r="D21" s="372"/>
      <c r="E21" s="218"/>
      <c r="F21" s="255"/>
      <c r="G21" s="255">
        <f t="shared" si="0"/>
        <v>0</v>
      </c>
      <c r="H21" s="319"/>
      <c r="J21" s="211" t="s">
        <v>41</v>
      </c>
    </row>
    <row r="22" spans="1:10" ht="24" customHeight="1">
      <c r="A22" s="236"/>
      <c r="B22" s="222"/>
      <c r="C22" s="216"/>
      <c r="D22" s="373"/>
      <c r="E22" s="224"/>
      <c r="F22" s="256"/>
      <c r="G22" s="256">
        <f t="shared" si="0"/>
        <v>0</v>
      </c>
      <c r="H22" s="320"/>
      <c r="J22" s="211" t="s">
        <v>42</v>
      </c>
    </row>
    <row r="23" spans="1:10" ht="24" customHeight="1">
      <c r="A23" s="234"/>
      <c r="B23" s="216"/>
      <c r="C23" s="216"/>
      <c r="D23" s="372"/>
      <c r="E23" s="218"/>
      <c r="F23" s="255"/>
      <c r="G23" s="255">
        <f t="shared" si="0"/>
        <v>0</v>
      </c>
      <c r="H23" s="319"/>
      <c r="J23" s="211" t="s">
        <v>41</v>
      </c>
    </row>
    <row r="24" spans="1:10" ht="24" customHeight="1">
      <c r="A24" s="236"/>
      <c r="B24" s="222"/>
      <c r="C24" s="216"/>
      <c r="D24" s="373"/>
      <c r="E24" s="224"/>
      <c r="F24" s="256"/>
      <c r="G24" s="256">
        <f t="shared" si="0"/>
        <v>0</v>
      </c>
      <c r="H24" s="320"/>
      <c r="J24" s="211" t="s">
        <v>42</v>
      </c>
    </row>
    <row r="25" spans="1:10" ht="24" customHeight="1">
      <c r="A25" s="234"/>
      <c r="B25" s="216"/>
      <c r="C25" s="216"/>
      <c r="D25" s="372"/>
      <c r="E25" s="218"/>
      <c r="F25" s="255"/>
      <c r="G25" s="255">
        <f t="shared" si="0"/>
        <v>0</v>
      </c>
      <c r="H25" s="319"/>
      <c r="J25" s="211" t="s">
        <v>41</v>
      </c>
    </row>
    <row r="26" spans="1:10" ht="24" customHeight="1">
      <c r="A26" s="236"/>
      <c r="B26" s="222"/>
      <c r="C26" s="216"/>
      <c r="D26" s="373"/>
      <c r="E26" s="224"/>
      <c r="F26" s="256"/>
      <c r="G26" s="256">
        <f t="shared" si="0"/>
        <v>0</v>
      </c>
      <c r="H26" s="320"/>
      <c r="J26" s="211" t="s">
        <v>42</v>
      </c>
    </row>
    <row r="27" spans="1:10" ht="24" customHeight="1">
      <c r="A27" s="234"/>
      <c r="B27" s="216"/>
      <c r="C27" s="216"/>
      <c r="D27" s="372"/>
      <c r="E27" s="218"/>
      <c r="F27" s="255"/>
      <c r="G27" s="255">
        <f t="shared" si="0"/>
        <v>0</v>
      </c>
      <c r="H27" s="319"/>
      <c r="J27" s="211" t="s">
        <v>41</v>
      </c>
    </row>
    <row r="28" spans="1:10" ht="24" customHeight="1">
      <c r="A28" s="236"/>
      <c r="B28" s="222"/>
      <c r="C28" s="216"/>
      <c r="D28" s="373"/>
      <c r="E28" s="224"/>
      <c r="F28" s="256"/>
      <c r="G28" s="256">
        <f t="shared" si="0"/>
        <v>0</v>
      </c>
      <c r="H28" s="320"/>
      <c r="J28" s="211" t="s">
        <v>42</v>
      </c>
    </row>
    <row r="29" spans="1:10" ht="24" customHeight="1">
      <c r="A29" s="234"/>
      <c r="B29" s="216"/>
      <c r="C29" s="216"/>
      <c r="D29" s="372"/>
      <c r="E29" s="218"/>
      <c r="F29" s="255"/>
      <c r="G29" s="255">
        <f t="shared" si="0"/>
        <v>0</v>
      </c>
      <c r="H29" s="319"/>
      <c r="J29" s="211" t="s">
        <v>41</v>
      </c>
    </row>
    <row r="30" spans="1:10" ht="24" customHeight="1">
      <c r="A30" s="236"/>
      <c r="B30" s="222"/>
      <c r="C30" s="216"/>
      <c r="D30" s="373"/>
      <c r="E30" s="224"/>
      <c r="F30" s="256"/>
      <c r="G30" s="256">
        <f t="shared" si="0"/>
        <v>0</v>
      </c>
      <c r="H30" s="320"/>
      <c r="J30" s="211" t="s">
        <v>42</v>
      </c>
    </row>
    <row r="31" spans="1:10" ht="24" customHeight="1">
      <c r="A31" s="234"/>
      <c r="B31" s="216"/>
      <c r="C31" s="216"/>
      <c r="D31" s="372"/>
      <c r="E31" s="218"/>
      <c r="F31" s="255"/>
      <c r="G31" s="255">
        <f t="shared" si="0"/>
        <v>0</v>
      </c>
      <c r="H31" s="319"/>
      <c r="J31" s="211" t="s">
        <v>41</v>
      </c>
    </row>
    <row r="32" spans="1:10" ht="24" customHeight="1">
      <c r="A32" s="236"/>
      <c r="B32" s="222"/>
      <c r="C32" s="216"/>
      <c r="D32" s="373"/>
      <c r="E32" s="224"/>
      <c r="F32" s="256"/>
      <c r="G32" s="256">
        <f t="shared" si="0"/>
        <v>0</v>
      </c>
      <c r="H32" s="320"/>
      <c r="J32" s="211" t="s">
        <v>42</v>
      </c>
    </row>
    <row r="33" spans="1:10" ht="24" customHeight="1">
      <c r="A33" s="234"/>
      <c r="B33" s="216"/>
      <c r="C33" s="216"/>
      <c r="D33" s="372"/>
      <c r="E33" s="218"/>
      <c r="F33" s="255"/>
      <c r="G33" s="255">
        <f t="shared" si="0"/>
        <v>0</v>
      </c>
      <c r="H33" s="319"/>
      <c r="J33" s="211" t="s">
        <v>41</v>
      </c>
    </row>
    <row r="34" spans="1:10" ht="24" customHeight="1">
      <c r="A34" s="236"/>
      <c r="B34" s="222"/>
      <c r="C34" s="216"/>
      <c r="D34" s="373"/>
      <c r="E34" s="224"/>
      <c r="F34" s="256"/>
      <c r="G34" s="256">
        <f t="shared" si="0"/>
        <v>0</v>
      </c>
      <c r="H34" s="320"/>
      <c r="J34" s="211" t="s">
        <v>42</v>
      </c>
    </row>
    <row r="35" spans="1:10" ht="24" customHeight="1">
      <c r="A35" s="234"/>
      <c r="B35" s="216"/>
      <c r="C35" s="216"/>
      <c r="D35" s="372"/>
      <c r="E35" s="218"/>
      <c r="F35" s="255"/>
      <c r="G35" s="255">
        <f t="shared" si="0"/>
        <v>0</v>
      </c>
      <c r="H35" s="319"/>
      <c r="J35" s="211" t="s">
        <v>41</v>
      </c>
    </row>
    <row r="36" spans="1:10" ht="24" customHeight="1">
      <c r="A36" s="236"/>
      <c r="B36" s="222"/>
      <c r="C36" s="216"/>
      <c r="D36" s="373"/>
      <c r="E36" s="224"/>
      <c r="F36" s="256"/>
      <c r="G36" s="256">
        <f t="shared" si="0"/>
        <v>0</v>
      </c>
      <c r="H36" s="320"/>
      <c r="J36" s="211" t="s">
        <v>42</v>
      </c>
    </row>
    <row r="37" spans="1:10" ht="24" customHeight="1">
      <c r="A37" s="234"/>
      <c r="B37" s="216"/>
      <c r="C37" s="216"/>
      <c r="D37" s="372"/>
      <c r="E37" s="218"/>
      <c r="F37" s="274"/>
      <c r="G37" s="274">
        <f t="shared" si="0"/>
        <v>0</v>
      </c>
      <c r="H37" s="321"/>
      <c r="J37" s="211" t="s">
        <v>41</v>
      </c>
    </row>
    <row r="38" spans="1:10" s="242" customFormat="1" ht="24" customHeight="1" thickBot="1">
      <c r="A38" s="234"/>
      <c r="B38" s="216"/>
      <c r="C38" s="216"/>
      <c r="D38" s="374"/>
      <c r="E38" s="239"/>
      <c r="F38" s="270"/>
      <c r="G38" s="270">
        <f t="shared" si="0"/>
        <v>0</v>
      </c>
      <c r="H38" s="322"/>
      <c r="J38" s="211" t="s">
        <v>42</v>
      </c>
    </row>
    <row r="39" spans="1:10" ht="24" customHeight="1" thickTop="1">
      <c r="A39" s="243" t="s">
        <v>25</v>
      </c>
      <c r="B39" s="244"/>
      <c r="C39" s="244"/>
      <c r="D39" s="375"/>
      <c r="E39" s="309"/>
      <c r="F39" s="261"/>
      <c r="G39" s="261">
        <f>SUMIF(J3:J38,"A",G3:G38)</f>
        <v>0</v>
      </c>
      <c r="H39" s="323">
        <f>SUMIF(J3:J38,"A",H3:H38)</f>
        <v>0</v>
      </c>
    </row>
    <row r="40" spans="1:10" ht="24" customHeight="1">
      <c r="A40" s="248"/>
      <c r="B40" s="249"/>
      <c r="C40" s="249"/>
      <c r="D40" s="376"/>
      <c r="E40" s="310"/>
      <c r="F40" s="262"/>
      <c r="G40" s="262">
        <f>SUMIF(J3:J38,"B",G3:G38)</f>
        <v>0</v>
      </c>
      <c r="H40" s="324">
        <f>SUMIF(J3:J38,"B",H3:H38)</f>
        <v>0</v>
      </c>
    </row>
    <row r="41" spans="1:10" ht="24" customHeight="1">
      <c r="A41" s="234" t="s">
        <v>66</v>
      </c>
      <c r="B41" s="216"/>
      <c r="C41" s="216"/>
      <c r="D41" s="370"/>
      <c r="E41" s="218"/>
      <c r="F41" s="255"/>
      <c r="G41" s="255">
        <f t="shared" ref="G41:G76" si="1">ROUNDDOWN(D41*F41,0)</f>
        <v>0</v>
      </c>
      <c r="H41" s="319"/>
      <c r="J41" s="211" t="s">
        <v>41</v>
      </c>
    </row>
    <row r="42" spans="1:10" ht="24" customHeight="1">
      <c r="A42" s="235"/>
      <c r="B42" s="222"/>
      <c r="C42" s="216"/>
      <c r="D42" s="371"/>
      <c r="E42" s="224"/>
      <c r="F42" s="256"/>
      <c r="G42" s="256">
        <f t="shared" si="1"/>
        <v>0</v>
      </c>
      <c r="H42" s="320"/>
      <c r="J42" s="211" t="s">
        <v>42</v>
      </c>
    </row>
    <row r="43" spans="1:10" ht="24" customHeight="1">
      <c r="A43" s="234"/>
      <c r="B43" s="216"/>
      <c r="C43" s="216"/>
      <c r="D43" s="370"/>
      <c r="E43" s="218"/>
      <c r="F43" s="255"/>
      <c r="G43" s="255">
        <f t="shared" si="1"/>
        <v>0</v>
      </c>
      <c r="H43" s="319"/>
      <c r="J43" s="211" t="s">
        <v>41</v>
      </c>
    </row>
    <row r="44" spans="1:10" ht="24" customHeight="1">
      <c r="A44" s="236"/>
      <c r="B44" s="222"/>
      <c r="C44" s="216"/>
      <c r="D44" s="371"/>
      <c r="E44" s="224"/>
      <c r="F44" s="256"/>
      <c r="G44" s="256">
        <f t="shared" si="1"/>
        <v>0</v>
      </c>
      <c r="H44" s="320"/>
      <c r="J44" s="211" t="s">
        <v>42</v>
      </c>
    </row>
    <row r="45" spans="1:10" ht="24" customHeight="1">
      <c r="A45" s="234"/>
      <c r="B45" s="216"/>
      <c r="C45" s="216"/>
      <c r="D45" s="370"/>
      <c r="E45" s="218"/>
      <c r="F45" s="255"/>
      <c r="G45" s="255">
        <f t="shared" si="1"/>
        <v>0</v>
      </c>
      <c r="H45" s="319"/>
      <c r="J45" s="211" t="s">
        <v>41</v>
      </c>
    </row>
    <row r="46" spans="1:10" ht="24" customHeight="1">
      <c r="A46" s="236"/>
      <c r="B46" s="222"/>
      <c r="C46" s="216"/>
      <c r="D46" s="371"/>
      <c r="E46" s="224"/>
      <c r="F46" s="256"/>
      <c r="G46" s="256">
        <f t="shared" si="1"/>
        <v>0</v>
      </c>
      <c r="H46" s="320"/>
      <c r="J46" s="211" t="s">
        <v>42</v>
      </c>
    </row>
    <row r="47" spans="1:10" ht="24" customHeight="1">
      <c r="A47" s="234"/>
      <c r="B47" s="216"/>
      <c r="C47" s="216"/>
      <c r="D47" s="370"/>
      <c r="E47" s="218"/>
      <c r="F47" s="255"/>
      <c r="G47" s="255">
        <f t="shared" si="1"/>
        <v>0</v>
      </c>
      <c r="H47" s="319"/>
      <c r="J47" s="211" t="s">
        <v>41</v>
      </c>
    </row>
    <row r="48" spans="1:10" ht="24" customHeight="1">
      <c r="A48" s="236"/>
      <c r="B48" s="222"/>
      <c r="C48" s="216"/>
      <c r="D48" s="371"/>
      <c r="E48" s="224"/>
      <c r="F48" s="256"/>
      <c r="G48" s="256">
        <f t="shared" si="1"/>
        <v>0</v>
      </c>
      <c r="H48" s="320"/>
      <c r="J48" s="211" t="s">
        <v>42</v>
      </c>
    </row>
    <row r="49" spans="1:10" ht="24" customHeight="1">
      <c r="A49" s="234"/>
      <c r="B49" s="216"/>
      <c r="C49" s="216"/>
      <c r="D49" s="370"/>
      <c r="E49" s="218"/>
      <c r="F49" s="255"/>
      <c r="G49" s="255">
        <f t="shared" si="1"/>
        <v>0</v>
      </c>
      <c r="H49" s="319"/>
      <c r="J49" s="211" t="s">
        <v>41</v>
      </c>
    </row>
    <row r="50" spans="1:10" ht="24" customHeight="1">
      <c r="A50" s="236"/>
      <c r="B50" s="222"/>
      <c r="C50" s="216"/>
      <c r="D50" s="371"/>
      <c r="E50" s="224"/>
      <c r="F50" s="256"/>
      <c r="G50" s="256">
        <f t="shared" si="1"/>
        <v>0</v>
      </c>
      <c r="H50" s="320"/>
      <c r="J50" s="211" t="s">
        <v>42</v>
      </c>
    </row>
    <row r="51" spans="1:10" ht="24" customHeight="1">
      <c r="A51" s="234"/>
      <c r="B51" s="216"/>
      <c r="C51" s="216"/>
      <c r="D51" s="370"/>
      <c r="E51" s="218"/>
      <c r="F51" s="255"/>
      <c r="G51" s="255">
        <f t="shared" si="1"/>
        <v>0</v>
      </c>
      <c r="H51" s="319"/>
      <c r="J51" s="211" t="s">
        <v>41</v>
      </c>
    </row>
    <row r="52" spans="1:10" ht="24" customHeight="1">
      <c r="A52" s="236"/>
      <c r="B52" s="222"/>
      <c r="C52" s="216"/>
      <c r="D52" s="371"/>
      <c r="E52" s="224"/>
      <c r="F52" s="256"/>
      <c r="G52" s="256">
        <f t="shared" si="1"/>
        <v>0</v>
      </c>
      <c r="H52" s="320"/>
      <c r="J52" s="211" t="s">
        <v>42</v>
      </c>
    </row>
    <row r="53" spans="1:10" ht="24" customHeight="1">
      <c r="A53" s="234"/>
      <c r="B53" s="216"/>
      <c r="C53" s="216"/>
      <c r="D53" s="370"/>
      <c r="E53" s="218"/>
      <c r="F53" s="255"/>
      <c r="G53" s="255">
        <f t="shared" si="1"/>
        <v>0</v>
      </c>
      <c r="H53" s="319"/>
      <c r="J53" s="211" t="s">
        <v>41</v>
      </c>
    </row>
    <row r="54" spans="1:10" ht="24" customHeight="1">
      <c r="A54" s="236"/>
      <c r="B54" s="222"/>
      <c r="C54" s="216"/>
      <c r="D54" s="371"/>
      <c r="E54" s="224"/>
      <c r="F54" s="256"/>
      <c r="G54" s="256">
        <f t="shared" si="1"/>
        <v>0</v>
      </c>
      <c r="H54" s="320"/>
      <c r="J54" s="211" t="s">
        <v>42</v>
      </c>
    </row>
    <row r="55" spans="1:10" ht="24" customHeight="1">
      <c r="A55" s="234"/>
      <c r="B55" s="216"/>
      <c r="C55" s="216"/>
      <c r="D55" s="370"/>
      <c r="E55" s="218"/>
      <c r="F55" s="255"/>
      <c r="G55" s="255">
        <f t="shared" si="1"/>
        <v>0</v>
      </c>
      <c r="H55" s="319"/>
      <c r="J55" s="211" t="s">
        <v>41</v>
      </c>
    </row>
    <row r="56" spans="1:10" ht="24" customHeight="1">
      <c r="A56" s="236"/>
      <c r="B56" s="222"/>
      <c r="C56" s="216"/>
      <c r="D56" s="371"/>
      <c r="E56" s="224"/>
      <c r="F56" s="256"/>
      <c r="G56" s="256">
        <f t="shared" si="1"/>
        <v>0</v>
      </c>
      <c r="H56" s="320"/>
      <c r="J56" s="211" t="s">
        <v>42</v>
      </c>
    </row>
    <row r="57" spans="1:10" ht="24" customHeight="1">
      <c r="A57" s="234"/>
      <c r="B57" s="216"/>
      <c r="C57" s="216"/>
      <c r="D57" s="370"/>
      <c r="E57" s="218"/>
      <c r="F57" s="255"/>
      <c r="G57" s="255">
        <f t="shared" si="1"/>
        <v>0</v>
      </c>
      <c r="H57" s="319"/>
      <c r="J57" s="211" t="s">
        <v>41</v>
      </c>
    </row>
    <row r="58" spans="1:10" ht="24" customHeight="1">
      <c r="A58" s="236"/>
      <c r="B58" s="222"/>
      <c r="C58" s="216"/>
      <c r="D58" s="371"/>
      <c r="E58" s="224"/>
      <c r="F58" s="256"/>
      <c r="G58" s="256">
        <f t="shared" si="1"/>
        <v>0</v>
      </c>
      <c r="H58" s="320"/>
      <c r="J58" s="211" t="s">
        <v>42</v>
      </c>
    </row>
    <row r="59" spans="1:10" ht="24" customHeight="1">
      <c r="A59" s="263"/>
      <c r="B59" s="216"/>
      <c r="C59" s="216"/>
      <c r="D59" s="370"/>
      <c r="E59" s="218"/>
      <c r="F59" s="255"/>
      <c r="G59" s="255">
        <f t="shared" si="1"/>
        <v>0</v>
      </c>
      <c r="H59" s="319"/>
      <c r="J59" s="211" t="s">
        <v>41</v>
      </c>
    </row>
    <row r="60" spans="1:10" ht="24" customHeight="1">
      <c r="A60" s="236"/>
      <c r="B60" s="222"/>
      <c r="C60" s="216"/>
      <c r="D60" s="371"/>
      <c r="E60" s="224"/>
      <c r="F60" s="256"/>
      <c r="G60" s="256">
        <f t="shared" si="1"/>
        <v>0</v>
      </c>
      <c r="H60" s="320"/>
      <c r="J60" s="211" t="s">
        <v>42</v>
      </c>
    </row>
    <row r="61" spans="1:10" ht="24" customHeight="1">
      <c r="A61" s="234"/>
      <c r="B61" s="216"/>
      <c r="C61" s="216"/>
      <c r="D61" s="370"/>
      <c r="E61" s="218"/>
      <c r="F61" s="255"/>
      <c r="G61" s="255">
        <f t="shared" si="1"/>
        <v>0</v>
      </c>
      <c r="H61" s="319"/>
      <c r="J61" s="211" t="s">
        <v>41</v>
      </c>
    </row>
    <row r="62" spans="1:10" ht="24" customHeight="1">
      <c r="A62" s="236"/>
      <c r="B62" s="222"/>
      <c r="C62" s="216"/>
      <c r="D62" s="371"/>
      <c r="E62" s="224"/>
      <c r="F62" s="256"/>
      <c r="G62" s="256">
        <f t="shared" si="1"/>
        <v>0</v>
      </c>
      <c r="H62" s="320"/>
      <c r="J62" s="211" t="s">
        <v>42</v>
      </c>
    </row>
    <row r="63" spans="1:10" ht="24" customHeight="1">
      <c r="A63" s="234"/>
      <c r="B63" s="216"/>
      <c r="C63" s="216"/>
      <c r="D63" s="370"/>
      <c r="E63" s="218"/>
      <c r="F63" s="255"/>
      <c r="G63" s="255">
        <f t="shared" si="1"/>
        <v>0</v>
      </c>
      <c r="H63" s="319"/>
      <c r="J63" s="211" t="s">
        <v>41</v>
      </c>
    </row>
    <row r="64" spans="1:10" ht="24" customHeight="1">
      <c r="A64" s="236"/>
      <c r="B64" s="222"/>
      <c r="C64" s="216"/>
      <c r="D64" s="371"/>
      <c r="E64" s="224"/>
      <c r="F64" s="256"/>
      <c r="G64" s="256">
        <f t="shared" si="1"/>
        <v>0</v>
      </c>
      <c r="H64" s="320"/>
      <c r="J64" s="211" t="s">
        <v>42</v>
      </c>
    </row>
    <row r="65" spans="1:14" ht="24" customHeight="1">
      <c r="A65" s="234"/>
      <c r="B65" s="216"/>
      <c r="C65" s="216"/>
      <c r="D65" s="370"/>
      <c r="E65" s="218"/>
      <c r="F65" s="255"/>
      <c r="G65" s="255">
        <f t="shared" si="1"/>
        <v>0</v>
      </c>
      <c r="H65" s="319"/>
      <c r="I65" s="242"/>
      <c r="J65" s="211" t="s">
        <v>41</v>
      </c>
      <c r="K65" s="242"/>
      <c r="L65" s="242"/>
      <c r="M65" s="242"/>
      <c r="N65" s="242"/>
    </row>
    <row r="66" spans="1:14" s="242" customFormat="1" ht="24" customHeight="1">
      <c r="A66" s="236"/>
      <c r="B66" s="222"/>
      <c r="C66" s="265"/>
      <c r="D66" s="371"/>
      <c r="E66" s="224"/>
      <c r="F66" s="256"/>
      <c r="G66" s="256">
        <f t="shared" si="1"/>
        <v>0</v>
      </c>
      <c r="H66" s="320"/>
      <c r="J66" s="211" t="s">
        <v>42</v>
      </c>
    </row>
    <row r="67" spans="1:14" ht="24" customHeight="1">
      <c r="A67" s="263"/>
      <c r="B67" s="216"/>
      <c r="C67" s="216"/>
      <c r="D67" s="370"/>
      <c r="E67" s="218"/>
      <c r="F67" s="255"/>
      <c r="G67" s="255">
        <f t="shared" si="1"/>
        <v>0</v>
      </c>
      <c r="H67" s="319"/>
      <c r="J67" s="211" t="s">
        <v>41</v>
      </c>
    </row>
    <row r="68" spans="1:14" ht="24" customHeight="1">
      <c r="A68" s="234"/>
      <c r="B68" s="222"/>
      <c r="C68" s="216"/>
      <c r="D68" s="371"/>
      <c r="E68" s="224"/>
      <c r="F68" s="256"/>
      <c r="G68" s="256">
        <f t="shared" si="1"/>
        <v>0</v>
      </c>
      <c r="H68" s="320"/>
      <c r="J68" s="211" t="s">
        <v>42</v>
      </c>
    </row>
    <row r="69" spans="1:14" ht="24" customHeight="1">
      <c r="A69" s="266"/>
      <c r="B69" s="216"/>
      <c r="C69" s="216"/>
      <c r="D69" s="370"/>
      <c r="E69" s="218"/>
      <c r="F69" s="255"/>
      <c r="G69" s="255">
        <f t="shared" si="1"/>
        <v>0</v>
      </c>
      <c r="H69" s="319"/>
      <c r="J69" s="211" t="s">
        <v>41</v>
      </c>
    </row>
    <row r="70" spans="1:14" ht="24" customHeight="1">
      <c r="A70" s="236"/>
      <c r="B70" s="222"/>
      <c r="C70" s="216"/>
      <c r="D70" s="371"/>
      <c r="E70" s="224"/>
      <c r="F70" s="256"/>
      <c r="G70" s="256">
        <f t="shared" si="1"/>
        <v>0</v>
      </c>
      <c r="H70" s="320"/>
      <c r="J70" s="211" t="s">
        <v>42</v>
      </c>
    </row>
    <row r="71" spans="1:14" ht="24" customHeight="1">
      <c r="A71" s="234"/>
      <c r="B71" s="216"/>
      <c r="C71" s="216"/>
      <c r="D71" s="370"/>
      <c r="E71" s="218"/>
      <c r="F71" s="255"/>
      <c r="G71" s="255">
        <f t="shared" si="1"/>
        <v>0</v>
      </c>
      <c r="H71" s="319"/>
      <c r="J71" s="211" t="s">
        <v>41</v>
      </c>
    </row>
    <row r="72" spans="1:14" ht="24" customHeight="1">
      <c r="A72" s="236"/>
      <c r="B72" s="222"/>
      <c r="C72" s="216"/>
      <c r="D72" s="371"/>
      <c r="E72" s="224"/>
      <c r="F72" s="256"/>
      <c r="G72" s="256">
        <f t="shared" si="1"/>
        <v>0</v>
      </c>
      <c r="H72" s="320"/>
      <c r="J72" s="211" t="s">
        <v>42</v>
      </c>
    </row>
    <row r="73" spans="1:14" ht="24" customHeight="1">
      <c r="A73" s="234"/>
      <c r="B73" s="216"/>
      <c r="C73" s="216"/>
      <c r="D73" s="370"/>
      <c r="E73" s="218"/>
      <c r="F73" s="255"/>
      <c r="G73" s="255">
        <f t="shared" si="1"/>
        <v>0</v>
      </c>
      <c r="H73" s="319"/>
      <c r="J73" s="211" t="s">
        <v>41</v>
      </c>
    </row>
    <row r="74" spans="1:14" ht="24" customHeight="1">
      <c r="A74" s="236"/>
      <c r="B74" s="222"/>
      <c r="C74" s="216"/>
      <c r="D74" s="371"/>
      <c r="E74" s="224"/>
      <c r="F74" s="256"/>
      <c r="G74" s="256">
        <f t="shared" si="1"/>
        <v>0</v>
      </c>
      <c r="H74" s="320"/>
      <c r="J74" s="211" t="s">
        <v>42</v>
      </c>
    </row>
    <row r="75" spans="1:14" ht="24" customHeight="1">
      <c r="A75" s="263"/>
      <c r="B75" s="216"/>
      <c r="C75" s="216"/>
      <c r="D75" s="370"/>
      <c r="E75" s="218"/>
      <c r="F75" s="255"/>
      <c r="G75" s="255">
        <f t="shared" si="1"/>
        <v>0</v>
      </c>
      <c r="H75" s="319"/>
      <c r="J75" s="211" t="s">
        <v>41</v>
      </c>
    </row>
    <row r="76" spans="1:14" ht="24" customHeight="1" thickBot="1">
      <c r="A76" s="234"/>
      <c r="B76" s="216"/>
      <c r="C76" s="216"/>
      <c r="D76" s="381"/>
      <c r="E76" s="239"/>
      <c r="F76" s="256"/>
      <c r="G76" s="269">
        <f t="shared" si="1"/>
        <v>0</v>
      </c>
      <c r="H76" s="325"/>
      <c r="J76" s="211" t="s">
        <v>42</v>
      </c>
    </row>
    <row r="77" spans="1:14" ht="24" customHeight="1" thickTop="1">
      <c r="A77" s="243" t="s">
        <v>33</v>
      </c>
      <c r="B77" s="244"/>
      <c r="C77" s="244"/>
      <c r="D77" s="375"/>
      <c r="E77" s="309"/>
      <c r="F77" s="261"/>
      <c r="G77" s="261">
        <f>SUMIF(J41:J76,"A",G41:G76)</f>
        <v>0</v>
      </c>
      <c r="H77" s="323">
        <f>SUMIF(J41:J76,"A",H41:H76)</f>
        <v>0</v>
      </c>
      <c r="J77" s="211" t="s">
        <v>41</v>
      </c>
    </row>
    <row r="78" spans="1:14" ht="24" customHeight="1">
      <c r="A78" s="248"/>
      <c r="B78" s="249"/>
      <c r="C78" s="249"/>
      <c r="D78" s="376"/>
      <c r="E78" s="310"/>
      <c r="F78" s="262"/>
      <c r="G78" s="262">
        <f>SUMIF(J41:J76,"B",G41:G76)</f>
        <v>0</v>
      </c>
      <c r="H78" s="324">
        <f>SUMIF(J41:J76,"B",H41:H76)</f>
        <v>0</v>
      </c>
      <c r="J78" s="211" t="s">
        <v>42</v>
      </c>
    </row>
    <row r="79" spans="1:14" ht="24" customHeight="1">
      <c r="A79" s="234"/>
      <c r="B79" s="216"/>
      <c r="C79" s="216"/>
      <c r="D79" s="370"/>
      <c r="E79" s="218"/>
      <c r="F79" s="255"/>
      <c r="G79" s="255">
        <f t="shared" ref="G79:G114" si="2">ROUNDDOWN(D79*F79,0)</f>
        <v>0</v>
      </c>
      <c r="H79" s="319"/>
      <c r="J79" s="211" t="s">
        <v>41</v>
      </c>
    </row>
    <row r="80" spans="1:14" ht="24" customHeight="1">
      <c r="A80" s="235"/>
      <c r="B80" s="222"/>
      <c r="C80" s="216"/>
      <c r="D80" s="371"/>
      <c r="E80" s="224"/>
      <c r="F80" s="256"/>
      <c r="G80" s="256">
        <f t="shared" si="2"/>
        <v>0</v>
      </c>
      <c r="H80" s="320"/>
      <c r="J80" s="211" t="s">
        <v>42</v>
      </c>
    </row>
    <row r="81" spans="1:10" ht="24" customHeight="1">
      <c r="A81" s="234"/>
      <c r="B81" s="216"/>
      <c r="C81" s="216"/>
      <c r="D81" s="370"/>
      <c r="E81" s="218"/>
      <c r="F81" s="255"/>
      <c r="G81" s="255">
        <f t="shared" si="2"/>
        <v>0</v>
      </c>
      <c r="H81" s="319"/>
      <c r="J81" s="211" t="s">
        <v>41</v>
      </c>
    </row>
    <row r="82" spans="1:10" ht="24" customHeight="1">
      <c r="A82" s="236"/>
      <c r="B82" s="222"/>
      <c r="C82" s="216"/>
      <c r="D82" s="371"/>
      <c r="E82" s="224"/>
      <c r="F82" s="256"/>
      <c r="G82" s="256">
        <f t="shared" si="2"/>
        <v>0</v>
      </c>
      <c r="H82" s="320"/>
      <c r="J82" s="211" t="s">
        <v>42</v>
      </c>
    </row>
    <row r="83" spans="1:10" ht="24" customHeight="1">
      <c r="A83" s="234"/>
      <c r="B83" s="216"/>
      <c r="C83" s="216"/>
      <c r="D83" s="370"/>
      <c r="E83" s="218"/>
      <c r="F83" s="255"/>
      <c r="G83" s="255">
        <f t="shared" si="2"/>
        <v>0</v>
      </c>
      <c r="H83" s="319"/>
      <c r="J83" s="211" t="s">
        <v>41</v>
      </c>
    </row>
    <row r="84" spans="1:10" ht="24" customHeight="1">
      <c r="A84" s="236"/>
      <c r="B84" s="222"/>
      <c r="C84" s="216"/>
      <c r="D84" s="371"/>
      <c r="E84" s="224"/>
      <c r="F84" s="256"/>
      <c r="G84" s="256">
        <f t="shared" si="2"/>
        <v>0</v>
      </c>
      <c r="H84" s="320"/>
      <c r="J84" s="211" t="s">
        <v>42</v>
      </c>
    </row>
    <row r="85" spans="1:10" ht="24" customHeight="1">
      <c r="A85" s="234"/>
      <c r="B85" s="216"/>
      <c r="C85" s="216"/>
      <c r="D85" s="370"/>
      <c r="E85" s="218"/>
      <c r="F85" s="255"/>
      <c r="G85" s="255">
        <f t="shared" si="2"/>
        <v>0</v>
      </c>
      <c r="H85" s="319"/>
      <c r="J85" s="211" t="s">
        <v>41</v>
      </c>
    </row>
    <row r="86" spans="1:10" ht="24" customHeight="1">
      <c r="A86" s="236"/>
      <c r="B86" s="222"/>
      <c r="C86" s="216"/>
      <c r="D86" s="371"/>
      <c r="E86" s="224"/>
      <c r="F86" s="256"/>
      <c r="G86" s="256">
        <f t="shared" si="2"/>
        <v>0</v>
      </c>
      <c r="H86" s="320"/>
      <c r="J86" s="211" t="s">
        <v>42</v>
      </c>
    </row>
    <row r="87" spans="1:10" ht="24" customHeight="1">
      <c r="A87" s="234"/>
      <c r="B87" s="216"/>
      <c r="C87" s="216"/>
      <c r="D87" s="370"/>
      <c r="E87" s="218"/>
      <c r="F87" s="255"/>
      <c r="G87" s="255">
        <f t="shared" si="2"/>
        <v>0</v>
      </c>
      <c r="H87" s="319"/>
      <c r="J87" s="211" t="s">
        <v>41</v>
      </c>
    </row>
    <row r="88" spans="1:10" ht="24" customHeight="1">
      <c r="A88" s="236"/>
      <c r="B88" s="222"/>
      <c r="C88" s="216"/>
      <c r="D88" s="371"/>
      <c r="E88" s="224"/>
      <c r="F88" s="256"/>
      <c r="G88" s="256">
        <f t="shared" si="2"/>
        <v>0</v>
      </c>
      <c r="H88" s="320"/>
      <c r="J88" s="211" t="s">
        <v>42</v>
      </c>
    </row>
    <row r="89" spans="1:10" ht="24" customHeight="1">
      <c r="A89" s="234"/>
      <c r="B89" s="216"/>
      <c r="C89" s="216"/>
      <c r="D89" s="370"/>
      <c r="E89" s="218"/>
      <c r="F89" s="255"/>
      <c r="G89" s="255">
        <f t="shared" si="2"/>
        <v>0</v>
      </c>
      <c r="H89" s="319"/>
      <c r="J89" s="211" t="s">
        <v>41</v>
      </c>
    </row>
    <row r="90" spans="1:10" ht="24" customHeight="1">
      <c r="A90" s="236"/>
      <c r="B90" s="222"/>
      <c r="C90" s="216"/>
      <c r="D90" s="371"/>
      <c r="E90" s="224"/>
      <c r="F90" s="256"/>
      <c r="G90" s="256">
        <f t="shared" si="2"/>
        <v>0</v>
      </c>
      <c r="H90" s="320"/>
      <c r="J90" s="211" t="s">
        <v>42</v>
      </c>
    </row>
    <row r="91" spans="1:10" ht="24" customHeight="1">
      <c r="A91" s="234"/>
      <c r="B91" s="216"/>
      <c r="C91" s="216"/>
      <c r="D91" s="370"/>
      <c r="E91" s="218"/>
      <c r="F91" s="255"/>
      <c r="G91" s="255">
        <f t="shared" si="2"/>
        <v>0</v>
      </c>
      <c r="H91" s="319"/>
      <c r="J91" s="211" t="s">
        <v>41</v>
      </c>
    </row>
    <row r="92" spans="1:10" ht="24" customHeight="1">
      <c r="A92" s="236"/>
      <c r="B92" s="222"/>
      <c r="C92" s="216"/>
      <c r="D92" s="371"/>
      <c r="E92" s="224"/>
      <c r="F92" s="256"/>
      <c r="G92" s="256">
        <f t="shared" si="2"/>
        <v>0</v>
      </c>
      <c r="H92" s="320"/>
      <c r="J92" s="211" t="s">
        <v>42</v>
      </c>
    </row>
    <row r="93" spans="1:10" ht="24" customHeight="1">
      <c r="A93" s="234"/>
      <c r="B93" s="216"/>
      <c r="C93" s="216"/>
      <c r="D93" s="370"/>
      <c r="E93" s="218"/>
      <c r="F93" s="255"/>
      <c r="G93" s="255">
        <f t="shared" si="2"/>
        <v>0</v>
      </c>
      <c r="H93" s="319"/>
      <c r="J93" s="211" t="s">
        <v>41</v>
      </c>
    </row>
    <row r="94" spans="1:10" ht="24" customHeight="1">
      <c r="A94" s="236"/>
      <c r="B94" s="222"/>
      <c r="C94" s="216"/>
      <c r="D94" s="371"/>
      <c r="E94" s="224"/>
      <c r="F94" s="256"/>
      <c r="G94" s="256">
        <f t="shared" si="2"/>
        <v>0</v>
      </c>
      <c r="H94" s="320"/>
      <c r="J94" s="211" t="s">
        <v>42</v>
      </c>
    </row>
    <row r="95" spans="1:10" ht="24" customHeight="1">
      <c r="A95" s="234"/>
      <c r="B95" s="216"/>
      <c r="C95" s="216"/>
      <c r="D95" s="370"/>
      <c r="E95" s="218"/>
      <c r="F95" s="255"/>
      <c r="G95" s="255">
        <f t="shared" si="2"/>
        <v>0</v>
      </c>
      <c r="H95" s="319"/>
      <c r="J95" s="211" t="s">
        <v>41</v>
      </c>
    </row>
    <row r="96" spans="1:10" ht="24" customHeight="1">
      <c r="A96" s="236"/>
      <c r="B96" s="222"/>
      <c r="C96" s="216"/>
      <c r="D96" s="371"/>
      <c r="E96" s="224"/>
      <c r="F96" s="256"/>
      <c r="G96" s="256">
        <f t="shared" si="2"/>
        <v>0</v>
      </c>
      <c r="H96" s="320"/>
      <c r="J96" s="211" t="s">
        <v>42</v>
      </c>
    </row>
    <row r="97" spans="1:10" ht="24" customHeight="1">
      <c r="A97" s="263"/>
      <c r="B97" s="216"/>
      <c r="C97" s="216"/>
      <c r="D97" s="370"/>
      <c r="E97" s="218"/>
      <c r="F97" s="255"/>
      <c r="G97" s="255">
        <f t="shared" si="2"/>
        <v>0</v>
      </c>
      <c r="H97" s="319"/>
      <c r="J97" s="211" t="s">
        <v>41</v>
      </c>
    </row>
    <row r="98" spans="1:10" ht="24" customHeight="1">
      <c r="A98" s="236"/>
      <c r="B98" s="222"/>
      <c r="C98" s="216"/>
      <c r="D98" s="371"/>
      <c r="E98" s="224"/>
      <c r="F98" s="256"/>
      <c r="G98" s="256">
        <f t="shared" si="2"/>
        <v>0</v>
      </c>
      <c r="H98" s="320"/>
      <c r="J98" s="211" t="s">
        <v>42</v>
      </c>
    </row>
    <row r="99" spans="1:10" ht="24" customHeight="1">
      <c r="A99" s="234"/>
      <c r="B99" s="216"/>
      <c r="C99" s="216"/>
      <c r="D99" s="370"/>
      <c r="E99" s="218"/>
      <c r="F99" s="255"/>
      <c r="G99" s="255">
        <f t="shared" si="2"/>
        <v>0</v>
      </c>
      <c r="H99" s="319"/>
      <c r="J99" s="211" t="s">
        <v>41</v>
      </c>
    </row>
    <row r="100" spans="1:10" ht="24" customHeight="1">
      <c r="A100" s="236"/>
      <c r="B100" s="222"/>
      <c r="C100" s="216"/>
      <c r="D100" s="371"/>
      <c r="E100" s="224"/>
      <c r="F100" s="256"/>
      <c r="G100" s="256">
        <f t="shared" si="2"/>
        <v>0</v>
      </c>
      <c r="H100" s="320"/>
      <c r="J100" s="211" t="s">
        <v>42</v>
      </c>
    </row>
    <row r="101" spans="1:10" ht="24" customHeight="1">
      <c r="A101" s="234"/>
      <c r="B101" s="216"/>
      <c r="C101" s="216"/>
      <c r="D101" s="370"/>
      <c r="E101" s="218"/>
      <c r="F101" s="255"/>
      <c r="G101" s="255">
        <f t="shared" si="2"/>
        <v>0</v>
      </c>
      <c r="H101" s="319"/>
      <c r="J101" s="211" t="s">
        <v>41</v>
      </c>
    </row>
    <row r="102" spans="1:10" ht="24" customHeight="1">
      <c r="A102" s="236"/>
      <c r="B102" s="222"/>
      <c r="C102" s="216"/>
      <c r="D102" s="371"/>
      <c r="E102" s="224"/>
      <c r="F102" s="256"/>
      <c r="G102" s="256">
        <f t="shared" si="2"/>
        <v>0</v>
      </c>
      <c r="H102" s="320"/>
      <c r="J102" s="211" t="s">
        <v>42</v>
      </c>
    </row>
    <row r="103" spans="1:10" ht="24" customHeight="1">
      <c r="A103" s="234"/>
      <c r="B103" s="216"/>
      <c r="C103" s="216"/>
      <c r="D103" s="370"/>
      <c r="E103" s="218"/>
      <c r="F103" s="255"/>
      <c r="G103" s="255">
        <f t="shared" si="2"/>
        <v>0</v>
      </c>
      <c r="H103" s="319"/>
      <c r="J103" s="211" t="s">
        <v>41</v>
      </c>
    </row>
    <row r="104" spans="1:10" ht="24" customHeight="1">
      <c r="A104" s="236"/>
      <c r="B104" s="222"/>
      <c r="C104" s="265"/>
      <c r="D104" s="371"/>
      <c r="E104" s="224"/>
      <c r="F104" s="256"/>
      <c r="G104" s="256">
        <f t="shared" si="2"/>
        <v>0</v>
      </c>
      <c r="H104" s="320"/>
      <c r="J104" s="211" t="s">
        <v>42</v>
      </c>
    </row>
    <row r="105" spans="1:10" ht="24" customHeight="1">
      <c r="A105" s="263"/>
      <c r="B105" s="216"/>
      <c r="C105" s="216"/>
      <c r="D105" s="370"/>
      <c r="E105" s="218"/>
      <c r="F105" s="255"/>
      <c r="G105" s="255">
        <f t="shared" si="2"/>
        <v>0</v>
      </c>
      <c r="H105" s="319"/>
      <c r="J105" s="211" t="s">
        <v>41</v>
      </c>
    </row>
    <row r="106" spans="1:10" ht="24" customHeight="1">
      <c r="A106" s="234"/>
      <c r="B106" s="222"/>
      <c r="C106" s="216"/>
      <c r="D106" s="371"/>
      <c r="E106" s="224"/>
      <c r="F106" s="256"/>
      <c r="G106" s="256">
        <f t="shared" si="2"/>
        <v>0</v>
      </c>
      <c r="H106" s="320"/>
      <c r="J106" s="211" t="s">
        <v>42</v>
      </c>
    </row>
    <row r="107" spans="1:10" ht="24" customHeight="1">
      <c r="A107" s="266"/>
      <c r="B107" s="216"/>
      <c r="C107" s="216"/>
      <c r="D107" s="370"/>
      <c r="E107" s="218"/>
      <c r="F107" s="255"/>
      <c r="G107" s="255">
        <f t="shared" si="2"/>
        <v>0</v>
      </c>
      <c r="H107" s="319"/>
      <c r="J107" s="211" t="s">
        <v>41</v>
      </c>
    </row>
    <row r="108" spans="1:10" ht="24" customHeight="1">
      <c r="A108" s="236"/>
      <c r="B108" s="222"/>
      <c r="C108" s="216"/>
      <c r="D108" s="371"/>
      <c r="E108" s="224"/>
      <c r="F108" s="256"/>
      <c r="G108" s="256">
        <f t="shared" si="2"/>
        <v>0</v>
      </c>
      <c r="H108" s="320"/>
      <c r="J108" s="211" t="s">
        <v>42</v>
      </c>
    </row>
    <row r="109" spans="1:10" ht="24" customHeight="1">
      <c r="A109" s="234"/>
      <c r="B109" s="216"/>
      <c r="C109" s="216"/>
      <c r="D109" s="370"/>
      <c r="E109" s="218"/>
      <c r="F109" s="255"/>
      <c r="G109" s="255">
        <f t="shared" si="2"/>
        <v>0</v>
      </c>
      <c r="H109" s="319"/>
      <c r="J109" s="211" t="s">
        <v>41</v>
      </c>
    </row>
    <row r="110" spans="1:10" ht="24" customHeight="1">
      <c r="A110" s="236"/>
      <c r="B110" s="222"/>
      <c r="C110" s="216"/>
      <c r="D110" s="371"/>
      <c r="E110" s="224"/>
      <c r="F110" s="256"/>
      <c r="G110" s="256">
        <f t="shared" si="2"/>
        <v>0</v>
      </c>
      <c r="H110" s="320"/>
      <c r="J110" s="211" t="s">
        <v>42</v>
      </c>
    </row>
    <row r="111" spans="1:10" ht="24" customHeight="1">
      <c r="A111" s="234"/>
      <c r="B111" s="216"/>
      <c r="C111" s="216"/>
      <c r="D111" s="370"/>
      <c r="E111" s="218"/>
      <c r="F111" s="255"/>
      <c r="G111" s="255">
        <f t="shared" si="2"/>
        <v>0</v>
      </c>
      <c r="H111" s="319"/>
      <c r="J111" s="211" t="s">
        <v>41</v>
      </c>
    </row>
    <row r="112" spans="1:10" ht="24" customHeight="1">
      <c r="A112" s="236"/>
      <c r="B112" s="222"/>
      <c r="C112" s="216"/>
      <c r="D112" s="371"/>
      <c r="E112" s="224"/>
      <c r="F112" s="256"/>
      <c r="G112" s="256">
        <f t="shared" si="2"/>
        <v>0</v>
      </c>
      <c r="H112" s="320"/>
      <c r="J112" s="211" t="s">
        <v>42</v>
      </c>
    </row>
    <row r="113" spans="1:10" ht="24" customHeight="1">
      <c r="A113" s="263"/>
      <c r="B113" s="216"/>
      <c r="C113" s="216"/>
      <c r="D113" s="370"/>
      <c r="E113" s="218"/>
      <c r="F113" s="255"/>
      <c r="G113" s="255">
        <f t="shared" si="2"/>
        <v>0</v>
      </c>
      <c r="H113" s="319"/>
      <c r="J113" s="211" t="s">
        <v>41</v>
      </c>
    </row>
    <row r="114" spans="1:10" ht="24" customHeight="1" thickBot="1">
      <c r="A114" s="234"/>
      <c r="B114" s="216"/>
      <c r="C114" s="216"/>
      <c r="D114" s="381"/>
      <c r="E114" s="239"/>
      <c r="F114" s="256"/>
      <c r="G114" s="269">
        <f t="shared" si="2"/>
        <v>0</v>
      </c>
      <c r="H114" s="325"/>
      <c r="J114" s="211" t="s">
        <v>42</v>
      </c>
    </row>
    <row r="115" spans="1:10" ht="24" customHeight="1" thickTop="1">
      <c r="A115" s="243" t="s">
        <v>33</v>
      </c>
      <c r="B115" s="244"/>
      <c r="C115" s="244"/>
      <c r="D115" s="375"/>
      <c r="E115" s="309"/>
      <c r="F115" s="261"/>
      <c r="G115" s="261">
        <f>SUMIF(J79:J114,"A",G79:G114)</f>
        <v>0</v>
      </c>
      <c r="H115" s="323">
        <f>SUMIF(J79:J114,"A",H79:H114)</f>
        <v>0</v>
      </c>
    </row>
    <row r="116" spans="1:10" ht="24" customHeight="1">
      <c r="A116" s="248"/>
      <c r="B116" s="249"/>
      <c r="C116" s="249"/>
      <c r="D116" s="376"/>
      <c r="E116" s="310"/>
      <c r="F116" s="262"/>
      <c r="G116" s="262">
        <f>SUMIF(J79:J114,"B",G79:G114)</f>
        <v>0</v>
      </c>
      <c r="H116" s="324">
        <f>SUMIF(J79:J114,"B",H79:H114)</f>
        <v>0</v>
      </c>
    </row>
    <row r="117" spans="1:10" ht="24" customHeight="1">
      <c r="A117" s="234"/>
      <c r="B117" s="216"/>
      <c r="C117" s="216"/>
      <c r="D117" s="370"/>
      <c r="E117" s="218"/>
      <c r="F117" s="255"/>
      <c r="G117" s="255">
        <f>ROUNDDOWN(D117*F117,0)</f>
        <v>0</v>
      </c>
      <c r="H117" s="319"/>
      <c r="J117" s="211" t="s">
        <v>41</v>
      </c>
    </row>
    <row r="118" spans="1:10" ht="24" customHeight="1">
      <c r="A118" s="235"/>
      <c r="B118" s="222"/>
      <c r="C118" s="216"/>
      <c r="D118" s="371"/>
      <c r="E118" s="224"/>
      <c r="F118" s="256"/>
      <c r="G118" s="256">
        <f>ROUNDDOWN(D118*F118,0)</f>
        <v>0</v>
      </c>
      <c r="H118" s="320"/>
      <c r="J118" s="211" t="s">
        <v>42</v>
      </c>
    </row>
    <row r="119" spans="1:10" ht="24" customHeight="1">
      <c r="A119" s="234"/>
      <c r="B119" s="216"/>
      <c r="C119" s="216"/>
      <c r="D119" s="370"/>
      <c r="E119" s="218"/>
      <c r="F119" s="255"/>
      <c r="G119" s="255">
        <f>ROUNDDOWN(D119*F119,0)</f>
        <v>0</v>
      </c>
      <c r="H119" s="319"/>
      <c r="J119" s="211" t="s">
        <v>41</v>
      </c>
    </row>
    <row r="120" spans="1:10" ht="24" customHeight="1">
      <c r="A120" s="236"/>
      <c r="B120" s="222"/>
      <c r="C120" s="216"/>
      <c r="D120" s="371"/>
      <c r="E120" s="224"/>
      <c r="F120" s="256"/>
      <c r="G120" s="256">
        <f t="shared" ref="G120:G152" si="3">ROUNDDOWN(D120*F120,0)</f>
        <v>0</v>
      </c>
      <c r="H120" s="320"/>
      <c r="J120" s="211" t="s">
        <v>42</v>
      </c>
    </row>
    <row r="121" spans="1:10" ht="24" customHeight="1">
      <c r="A121" s="234"/>
      <c r="B121" s="216"/>
      <c r="C121" s="216"/>
      <c r="D121" s="370"/>
      <c r="E121" s="218"/>
      <c r="F121" s="255"/>
      <c r="G121" s="255">
        <f t="shared" si="3"/>
        <v>0</v>
      </c>
      <c r="H121" s="319"/>
      <c r="J121" s="211" t="s">
        <v>41</v>
      </c>
    </row>
    <row r="122" spans="1:10" ht="24" customHeight="1">
      <c r="A122" s="236"/>
      <c r="B122" s="222"/>
      <c r="C122" s="216"/>
      <c r="D122" s="371"/>
      <c r="E122" s="224"/>
      <c r="F122" s="256"/>
      <c r="G122" s="256">
        <f t="shared" si="3"/>
        <v>0</v>
      </c>
      <c r="H122" s="320"/>
      <c r="J122" s="211" t="s">
        <v>42</v>
      </c>
    </row>
    <row r="123" spans="1:10" ht="24" customHeight="1">
      <c r="A123" s="234"/>
      <c r="B123" s="216"/>
      <c r="C123" s="216"/>
      <c r="D123" s="370"/>
      <c r="E123" s="218"/>
      <c r="F123" s="255"/>
      <c r="G123" s="255">
        <f t="shared" si="3"/>
        <v>0</v>
      </c>
      <c r="H123" s="319"/>
      <c r="J123" s="211" t="s">
        <v>41</v>
      </c>
    </row>
    <row r="124" spans="1:10" ht="24" customHeight="1">
      <c r="A124" s="236"/>
      <c r="B124" s="222"/>
      <c r="C124" s="216"/>
      <c r="D124" s="371"/>
      <c r="E124" s="224"/>
      <c r="F124" s="256"/>
      <c r="G124" s="256">
        <f t="shared" si="3"/>
        <v>0</v>
      </c>
      <c r="H124" s="320"/>
      <c r="J124" s="211" t="s">
        <v>42</v>
      </c>
    </row>
    <row r="125" spans="1:10" ht="24" customHeight="1">
      <c r="A125" s="234"/>
      <c r="B125" s="216"/>
      <c r="C125" s="216"/>
      <c r="D125" s="370"/>
      <c r="E125" s="218"/>
      <c r="F125" s="255"/>
      <c r="G125" s="255">
        <f t="shared" si="3"/>
        <v>0</v>
      </c>
      <c r="H125" s="319"/>
      <c r="J125" s="211" t="s">
        <v>41</v>
      </c>
    </row>
    <row r="126" spans="1:10" ht="24" customHeight="1">
      <c r="A126" s="236"/>
      <c r="B126" s="222"/>
      <c r="C126" s="216"/>
      <c r="D126" s="371"/>
      <c r="E126" s="224"/>
      <c r="F126" s="256"/>
      <c r="G126" s="256">
        <f t="shared" si="3"/>
        <v>0</v>
      </c>
      <c r="H126" s="320"/>
      <c r="J126" s="211" t="s">
        <v>42</v>
      </c>
    </row>
    <row r="127" spans="1:10" ht="24" customHeight="1">
      <c r="A127" s="234"/>
      <c r="B127" s="216"/>
      <c r="C127" s="216"/>
      <c r="D127" s="370"/>
      <c r="E127" s="218"/>
      <c r="F127" s="255"/>
      <c r="G127" s="255">
        <f t="shared" si="3"/>
        <v>0</v>
      </c>
      <c r="H127" s="319"/>
      <c r="J127" s="211" t="s">
        <v>41</v>
      </c>
    </row>
    <row r="128" spans="1:10" ht="24" customHeight="1">
      <c r="A128" s="236"/>
      <c r="B128" s="222"/>
      <c r="C128" s="216"/>
      <c r="D128" s="371"/>
      <c r="E128" s="224"/>
      <c r="F128" s="256"/>
      <c r="G128" s="256">
        <f t="shared" si="3"/>
        <v>0</v>
      </c>
      <c r="H128" s="320"/>
      <c r="J128" s="211" t="s">
        <v>42</v>
      </c>
    </row>
    <row r="129" spans="1:10" ht="24" customHeight="1">
      <c r="A129" s="234"/>
      <c r="B129" s="216"/>
      <c r="C129" s="216"/>
      <c r="D129" s="370"/>
      <c r="E129" s="218"/>
      <c r="F129" s="255"/>
      <c r="G129" s="255">
        <f t="shared" si="3"/>
        <v>0</v>
      </c>
      <c r="H129" s="319"/>
      <c r="J129" s="211" t="s">
        <v>41</v>
      </c>
    </row>
    <row r="130" spans="1:10" ht="24" customHeight="1">
      <c r="A130" s="236"/>
      <c r="B130" s="222"/>
      <c r="C130" s="216"/>
      <c r="D130" s="371"/>
      <c r="E130" s="224"/>
      <c r="F130" s="256"/>
      <c r="G130" s="256">
        <f t="shared" si="3"/>
        <v>0</v>
      </c>
      <c r="H130" s="320"/>
      <c r="J130" s="211" t="s">
        <v>42</v>
      </c>
    </row>
    <row r="131" spans="1:10" ht="24" customHeight="1">
      <c r="A131" s="234"/>
      <c r="B131" s="216"/>
      <c r="C131" s="216"/>
      <c r="D131" s="370"/>
      <c r="E131" s="218"/>
      <c r="F131" s="255"/>
      <c r="G131" s="255">
        <f t="shared" si="3"/>
        <v>0</v>
      </c>
      <c r="H131" s="319"/>
      <c r="J131" s="211" t="s">
        <v>41</v>
      </c>
    </row>
    <row r="132" spans="1:10" ht="24" customHeight="1">
      <c r="A132" s="236"/>
      <c r="B132" s="222"/>
      <c r="C132" s="216"/>
      <c r="D132" s="371"/>
      <c r="E132" s="224"/>
      <c r="F132" s="256"/>
      <c r="G132" s="256">
        <f t="shared" si="3"/>
        <v>0</v>
      </c>
      <c r="H132" s="320"/>
      <c r="J132" s="211" t="s">
        <v>42</v>
      </c>
    </row>
    <row r="133" spans="1:10" ht="24" customHeight="1">
      <c r="A133" s="234"/>
      <c r="B133" s="216"/>
      <c r="C133" s="216"/>
      <c r="D133" s="370"/>
      <c r="E133" s="218"/>
      <c r="F133" s="255"/>
      <c r="G133" s="255">
        <f t="shared" si="3"/>
        <v>0</v>
      </c>
      <c r="H133" s="319"/>
      <c r="J133" s="211" t="s">
        <v>41</v>
      </c>
    </row>
    <row r="134" spans="1:10" ht="24" customHeight="1">
      <c r="A134" s="236"/>
      <c r="B134" s="222"/>
      <c r="C134" s="216"/>
      <c r="D134" s="371"/>
      <c r="E134" s="224"/>
      <c r="F134" s="256"/>
      <c r="G134" s="256">
        <f t="shared" si="3"/>
        <v>0</v>
      </c>
      <c r="H134" s="320"/>
      <c r="J134" s="211" t="s">
        <v>42</v>
      </c>
    </row>
    <row r="135" spans="1:10" ht="24" customHeight="1">
      <c r="A135" s="263"/>
      <c r="B135" s="216"/>
      <c r="C135" s="216"/>
      <c r="D135" s="370"/>
      <c r="E135" s="218"/>
      <c r="F135" s="255"/>
      <c r="G135" s="255">
        <f t="shared" si="3"/>
        <v>0</v>
      </c>
      <c r="H135" s="319"/>
      <c r="J135" s="211" t="s">
        <v>41</v>
      </c>
    </row>
    <row r="136" spans="1:10" ht="24" customHeight="1">
      <c r="A136" s="236"/>
      <c r="B136" s="222"/>
      <c r="C136" s="216"/>
      <c r="D136" s="371"/>
      <c r="E136" s="224"/>
      <c r="F136" s="256"/>
      <c r="G136" s="256">
        <f t="shared" si="3"/>
        <v>0</v>
      </c>
      <c r="H136" s="320"/>
      <c r="J136" s="211" t="s">
        <v>42</v>
      </c>
    </row>
    <row r="137" spans="1:10" ht="24" customHeight="1">
      <c r="A137" s="234"/>
      <c r="B137" s="216"/>
      <c r="C137" s="216"/>
      <c r="D137" s="370"/>
      <c r="E137" s="218"/>
      <c r="F137" s="255"/>
      <c r="G137" s="255">
        <f t="shared" si="3"/>
        <v>0</v>
      </c>
      <c r="H137" s="319"/>
      <c r="J137" s="211" t="s">
        <v>41</v>
      </c>
    </row>
    <row r="138" spans="1:10" ht="24" customHeight="1">
      <c r="A138" s="236"/>
      <c r="B138" s="222"/>
      <c r="C138" s="216"/>
      <c r="D138" s="371"/>
      <c r="E138" s="224"/>
      <c r="F138" s="256"/>
      <c r="G138" s="256">
        <f t="shared" si="3"/>
        <v>0</v>
      </c>
      <c r="H138" s="320"/>
      <c r="J138" s="211" t="s">
        <v>42</v>
      </c>
    </row>
    <row r="139" spans="1:10" ht="24" customHeight="1">
      <c r="A139" s="234"/>
      <c r="B139" s="216"/>
      <c r="C139" s="216"/>
      <c r="D139" s="370"/>
      <c r="E139" s="218"/>
      <c r="F139" s="255"/>
      <c r="G139" s="255">
        <f t="shared" si="3"/>
        <v>0</v>
      </c>
      <c r="H139" s="319"/>
      <c r="J139" s="211" t="s">
        <v>41</v>
      </c>
    </row>
    <row r="140" spans="1:10" ht="24" customHeight="1">
      <c r="A140" s="236"/>
      <c r="B140" s="222"/>
      <c r="C140" s="216"/>
      <c r="D140" s="371"/>
      <c r="E140" s="224"/>
      <c r="F140" s="256"/>
      <c r="G140" s="256">
        <f t="shared" si="3"/>
        <v>0</v>
      </c>
      <c r="H140" s="320"/>
      <c r="J140" s="211" t="s">
        <v>42</v>
      </c>
    </row>
    <row r="141" spans="1:10" ht="24" customHeight="1">
      <c r="A141" s="234"/>
      <c r="B141" s="216"/>
      <c r="C141" s="216"/>
      <c r="D141" s="370"/>
      <c r="E141" s="218"/>
      <c r="F141" s="255"/>
      <c r="G141" s="255">
        <f t="shared" si="3"/>
        <v>0</v>
      </c>
      <c r="H141" s="319"/>
      <c r="J141" s="211" t="s">
        <v>41</v>
      </c>
    </row>
    <row r="142" spans="1:10" ht="24" customHeight="1">
      <c r="A142" s="236"/>
      <c r="B142" s="222"/>
      <c r="C142" s="265"/>
      <c r="D142" s="371"/>
      <c r="E142" s="224"/>
      <c r="F142" s="256"/>
      <c r="G142" s="256">
        <f t="shared" si="3"/>
        <v>0</v>
      </c>
      <c r="H142" s="320"/>
      <c r="J142" s="211" t="s">
        <v>42</v>
      </c>
    </row>
    <row r="143" spans="1:10" ht="24" customHeight="1">
      <c r="A143" s="263"/>
      <c r="B143" s="216"/>
      <c r="C143" s="216"/>
      <c r="D143" s="370"/>
      <c r="E143" s="218"/>
      <c r="F143" s="255"/>
      <c r="G143" s="255">
        <f t="shared" si="3"/>
        <v>0</v>
      </c>
      <c r="H143" s="319"/>
      <c r="J143" s="211" t="s">
        <v>41</v>
      </c>
    </row>
    <row r="144" spans="1:10" ht="24" customHeight="1">
      <c r="A144" s="234"/>
      <c r="B144" s="222"/>
      <c r="C144" s="216"/>
      <c r="D144" s="371"/>
      <c r="E144" s="224"/>
      <c r="F144" s="256"/>
      <c r="G144" s="256">
        <f t="shared" si="3"/>
        <v>0</v>
      </c>
      <c r="H144" s="320"/>
      <c r="J144" s="211" t="s">
        <v>42</v>
      </c>
    </row>
    <row r="145" spans="1:10" ht="24" customHeight="1">
      <c r="A145" s="266"/>
      <c r="B145" s="216"/>
      <c r="C145" s="216"/>
      <c r="D145" s="370"/>
      <c r="E145" s="218"/>
      <c r="F145" s="255"/>
      <c r="G145" s="255">
        <f t="shared" si="3"/>
        <v>0</v>
      </c>
      <c r="H145" s="319"/>
      <c r="J145" s="211" t="s">
        <v>41</v>
      </c>
    </row>
    <row r="146" spans="1:10" ht="24" customHeight="1">
      <c r="A146" s="236"/>
      <c r="B146" s="222"/>
      <c r="C146" s="216"/>
      <c r="D146" s="371"/>
      <c r="E146" s="224"/>
      <c r="F146" s="256"/>
      <c r="G146" s="256">
        <f t="shared" si="3"/>
        <v>0</v>
      </c>
      <c r="H146" s="320"/>
      <c r="J146" s="211" t="s">
        <v>42</v>
      </c>
    </row>
    <row r="147" spans="1:10" ht="24" customHeight="1">
      <c r="A147" s="234"/>
      <c r="B147" s="216"/>
      <c r="C147" s="216"/>
      <c r="D147" s="370"/>
      <c r="E147" s="218"/>
      <c r="F147" s="255"/>
      <c r="G147" s="255">
        <f t="shared" si="3"/>
        <v>0</v>
      </c>
      <c r="H147" s="319"/>
      <c r="J147" s="211" t="s">
        <v>41</v>
      </c>
    </row>
    <row r="148" spans="1:10" ht="24" customHeight="1">
      <c r="A148" s="236"/>
      <c r="B148" s="222"/>
      <c r="C148" s="216"/>
      <c r="D148" s="371"/>
      <c r="E148" s="224"/>
      <c r="F148" s="256"/>
      <c r="G148" s="256">
        <f t="shared" si="3"/>
        <v>0</v>
      </c>
      <c r="H148" s="320"/>
      <c r="J148" s="211" t="s">
        <v>42</v>
      </c>
    </row>
    <row r="149" spans="1:10" ht="24" customHeight="1">
      <c r="A149" s="234"/>
      <c r="B149" s="216"/>
      <c r="C149" s="216"/>
      <c r="D149" s="370"/>
      <c r="E149" s="218"/>
      <c r="F149" s="255"/>
      <c r="G149" s="255">
        <f t="shared" si="3"/>
        <v>0</v>
      </c>
      <c r="H149" s="319"/>
      <c r="J149" s="211" t="s">
        <v>41</v>
      </c>
    </row>
    <row r="150" spans="1:10" ht="24" customHeight="1">
      <c r="A150" s="236"/>
      <c r="B150" s="222"/>
      <c r="C150" s="216"/>
      <c r="D150" s="371"/>
      <c r="E150" s="224"/>
      <c r="F150" s="256"/>
      <c r="G150" s="256">
        <f t="shared" si="3"/>
        <v>0</v>
      </c>
      <c r="H150" s="320"/>
      <c r="J150" s="211" t="s">
        <v>42</v>
      </c>
    </row>
    <row r="151" spans="1:10" ht="24" customHeight="1">
      <c r="A151" s="263"/>
      <c r="B151" s="216"/>
      <c r="C151" s="216"/>
      <c r="D151" s="370"/>
      <c r="E151" s="218"/>
      <c r="F151" s="255"/>
      <c r="G151" s="255">
        <f t="shared" si="3"/>
        <v>0</v>
      </c>
      <c r="H151" s="319"/>
      <c r="J151" s="211" t="s">
        <v>41</v>
      </c>
    </row>
    <row r="152" spans="1:10" ht="24" customHeight="1" thickBot="1">
      <c r="A152" s="234"/>
      <c r="B152" s="216"/>
      <c r="C152" s="216"/>
      <c r="D152" s="381"/>
      <c r="E152" s="239"/>
      <c r="F152" s="256"/>
      <c r="G152" s="269">
        <f t="shared" si="3"/>
        <v>0</v>
      </c>
      <c r="H152" s="325"/>
      <c r="J152" s="211" t="s">
        <v>42</v>
      </c>
    </row>
    <row r="153" spans="1:10" ht="24" customHeight="1" thickTop="1">
      <c r="A153" s="243" t="s">
        <v>33</v>
      </c>
      <c r="B153" s="244"/>
      <c r="C153" s="244"/>
      <c r="D153" s="375"/>
      <c r="E153" s="309"/>
      <c r="F153" s="261"/>
      <c r="G153" s="261">
        <f>SUMIF(J117:J152,"A",G117:G152)</f>
        <v>0</v>
      </c>
      <c r="H153" s="323">
        <f>SUMIF(J117:J152,"A",H117:H152)</f>
        <v>0</v>
      </c>
    </row>
    <row r="154" spans="1:10" ht="24" customHeight="1">
      <c r="A154" s="248"/>
      <c r="B154" s="249"/>
      <c r="C154" s="249"/>
      <c r="D154" s="376"/>
      <c r="E154" s="310"/>
      <c r="F154" s="262"/>
      <c r="G154" s="262">
        <f>SUMIF(J117:J152,"B",G117:G152)</f>
        <v>0</v>
      </c>
      <c r="H154" s="324">
        <f>SUMIF(J117:J152,"B",H117:H152)</f>
        <v>0</v>
      </c>
    </row>
  </sheetData>
  <mergeCells count="4">
    <mergeCell ref="A1:A2"/>
    <mergeCell ref="B1:B2"/>
    <mergeCell ref="D1:G1"/>
    <mergeCell ref="H1:H2"/>
  </mergeCells>
  <phoneticPr fontId="4"/>
  <conditionalFormatting sqref="F41:F76 F38 F79:F114 F3:F4 F6:F36 F117:F152">
    <cfRule type="expression" dxfId="46" priority="1" stopIfTrue="1">
      <formula>AND(D3=1,E3="式")</formula>
    </cfRule>
  </conditionalFormatting>
  <conditionalFormatting sqref="F5 F37">
    <cfRule type="expression" dxfId="45" priority="2" stopIfTrue="1">
      <formula>AND(D5=1,E5="式")</formula>
    </cfRule>
  </conditionalFormatting>
  <dataValidations disablePrompts="1" count="1">
    <dataValidation type="list" allowBlank="1" showInputMessage="1" showErrorMessage="1" sqref="E3:E154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3" manualBreakCount="3">
    <brk id="40" max="8" man="1"/>
    <brk id="78" max="8" man="1"/>
    <brk id="11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16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28" t="s">
        <v>73</v>
      </c>
    </row>
    <row r="2" spans="1:8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29"/>
    </row>
    <row r="3" spans="1:8" ht="24" customHeight="1">
      <c r="A3" s="234" t="s">
        <v>109</v>
      </c>
      <c r="B3" s="216"/>
      <c r="C3" s="216"/>
      <c r="D3" s="370"/>
      <c r="E3" s="218"/>
      <c r="F3" s="255"/>
      <c r="G3" s="255"/>
      <c r="H3" s="329"/>
    </row>
    <row r="4" spans="1:8" ht="24" customHeight="1">
      <c r="A4" s="235"/>
      <c r="B4" s="222"/>
      <c r="C4" s="216"/>
      <c r="D4" s="371"/>
      <c r="E4" s="224"/>
      <c r="F4" s="256"/>
      <c r="G4" s="256"/>
      <c r="H4" s="330"/>
    </row>
    <row r="5" spans="1:8" ht="24" customHeight="1">
      <c r="A5" s="234" t="s">
        <v>175</v>
      </c>
      <c r="B5" s="216"/>
      <c r="C5" s="216"/>
      <c r="D5" s="383">
        <v>1</v>
      </c>
      <c r="E5" s="218" t="s">
        <v>85</v>
      </c>
      <c r="F5" s="255"/>
      <c r="G5" s="255"/>
      <c r="H5" s="329"/>
    </row>
    <row r="6" spans="1:8" ht="24" customHeight="1">
      <c r="A6" s="236"/>
      <c r="B6" s="222"/>
      <c r="C6" s="216"/>
      <c r="D6" s="556"/>
      <c r="E6" s="557"/>
      <c r="F6" s="256"/>
      <c r="G6" s="256"/>
      <c r="H6" s="330"/>
    </row>
    <row r="7" spans="1:8" ht="24" customHeight="1">
      <c r="A7" s="234" t="s">
        <v>182</v>
      </c>
      <c r="B7" s="216"/>
      <c r="C7" s="216"/>
      <c r="D7" s="383">
        <v>1</v>
      </c>
      <c r="E7" s="218" t="s">
        <v>85</v>
      </c>
      <c r="F7" s="255"/>
      <c r="G7" s="255"/>
      <c r="H7" s="329"/>
    </row>
    <row r="8" spans="1:8" ht="24" customHeight="1">
      <c r="A8" s="236"/>
      <c r="B8" s="222"/>
      <c r="C8" s="216"/>
      <c r="D8" s="556"/>
      <c r="E8" s="557"/>
      <c r="F8" s="256"/>
      <c r="G8" s="256"/>
      <c r="H8" s="330"/>
    </row>
    <row r="9" spans="1:8" ht="24" customHeight="1">
      <c r="A9" s="234"/>
      <c r="B9" s="216"/>
      <c r="C9" s="216"/>
      <c r="D9" s="383"/>
      <c r="E9" s="218"/>
      <c r="F9" s="255"/>
      <c r="G9" s="255"/>
      <c r="H9" s="329"/>
    </row>
    <row r="10" spans="1:8" ht="24" customHeight="1">
      <c r="A10" s="236"/>
      <c r="B10" s="222"/>
      <c r="C10" s="216"/>
      <c r="D10" s="231"/>
      <c r="E10" s="224"/>
      <c r="F10" s="256"/>
      <c r="G10" s="256"/>
      <c r="H10" s="330"/>
    </row>
    <row r="11" spans="1:8" ht="24" customHeight="1">
      <c r="A11" s="234"/>
      <c r="B11" s="216"/>
      <c r="C11" s="216"/>
      <c r="D11" s="383"/>
      <c r="E11" s="218"/>
      <c r="F11" s="255"/>
      <c r="G11" s="255"/>
      <c r="H11" s="329"/>
    </row>
    <row r="12" spans="1:8" ht="24" customHeight="1">
      <c r="A12" s="236"/>
      <c r="B12" s="222"/>
      <c r="C12" s="216"/>
      <c r="D12" s="231"/>
      <c r="E12" s="224"/>
      <c r="F12" s="256"/>
      <c r="G12" s="256"/>
      <c r="H12" s="330"/>
    </row>
    <row r="13" spans="1:8" ht="24" customHeight="1">
      <c r="A13" s="234"/>
      <c r="B13" s="216"/>
      <c r="C13" s="216"/>
      <c r="D13" s="372"/>
      <c r="E13" s="218"/>
      <c r="F13" s="255"/>
      <c r="G13" s="255"/>
      <c r="H13" s="329"/>
    </row>
    <row r="14" spans="1:8" ht="24" customHeight="1">
      <c r="A14" s="236"/>
      <c r="B14" s="222"/>
      <c r="C14" s="216"/>
      <c r="D14" s="373"/>
      <c r="E14" s="224"/>
      <c r="F14" s="256"/>
      <c r="G14" s="256"/>
      <c r="H14" s="330"/>
    </row>
    <row r="15" spans="1:8" ht="24" customHeight="1">
      <c r="A15" s="234"/>
      <c r="B15" s="216"/>
      <c r="C15" s="216"/>
      <c r="D15" s="372"/>
      <c r="E15" s="218"/>
      <c r="F15" s="255"/>
      <c r="G15" s="255"/>
      <c r="H15" s="329"/>
    </row>
    <row r="16" spans="1:8" ht="24" customHeight="1">
      <c r="A16" s="236"/>
      <c r="B16" s="222"/>
      <c r="C16" s="216"/>
      <c r="D16" s="373"/>
      <c r="E16" s="224"/>
      <c r="F16" s="256"/>
      <c r="G16" s="256"/>
      <c r="H16" s="330"/>
    </row>
    <row r="17" spans="1:8" ht="24" customHeight="1">
      <c r="A17" s="234"/>
      <c r="B17" s="216"/>
      <c r="C17" s="216"/>
      <c r="D17" s="372"/>
      <c r="E17" s="218"/>
      <c r="F17" s="255"/>
      <c r="G17" s="255"/>
      <c r="H17" s="329"/>
    </row>
    <row r="18" spans="1:8" ht="24" customHeight="1">
      <c r="A18" s="236"/>
      <c r="B18" s="222"/>
      <c r="C18" s="216"/>
      <c r="D18" s="373"/>
      <c r="E18" s="224"/>
      <c r="F18" s="256"/>
      <c r="G18" s="256"/>
      <c r="H18" s="330"/>
    </row>
    <row r="19" spans="1:8" ht="24" customHeight="1">
      <c r="A19" s="234"/>
      <c r="B19" s="216"/>
      <c r="C19" s="216"/>
      <c r="D19" s="372"/>
      <c r="E19" s="218"/>
      <c r="F19" s="255"/>
      <c r="G19" s="255"/>
      <c r="H19" s="329"/>
    </row>
    <row r="20" spans="1:8" ht="24" customHeight="1">
      <c r="A20" s="236"/>
      <c r="B20" s="222"/>
      <c r="C20" s="216"/>
      <c r="D20" s="373"/>
      <c r="E20" s="224"/>
      <c r="F20" s="256"/>
      <c r="G20" s="256"/>
      <c r="H20" s="330"/>
    </row>
    <row r="21" spans="1:8" ht="24" customHeight="1">
      <c r="A21" s="234"/>
      <c r="B21" s="216"/>
      <c r="C21" s="216"/>
      <c r="D21" s="372"/>
      <c r="E21" s="218"/>
      <c r="F21" s="255"/>
      <c r="G21" s="255"/>
      <c r="H21" s="329"/>
    </row>
    <row r="22" spans="1:8" ht="24" customHeight="1">
      <c r="A22" s="236"/>
      <c r="B22" s="222"/>
      <c r="C22" s="216"/>
      <c r="D22" s="373"/>
      <c r="E22" s="224"/>
      <c r="F22" s="256"/>
      <c r="G22" s="256"/>
      <c r="H22" s="330"/>
    </row>
    <row r="23" spans="1:8" ht="24" customHeight="1">
      <c r="A23" s="234"/>
      <c r="B23" s="216"/>
      <c r="C23" s="216"/>
      <c r="D23" s="372"/>
      <c r="E23" s="218"/>
      <c r="F23" s="255"/>
      <c r="G23" s="255"/>
      <c r="H23" s="329"/>
    </row>
    <row r="24" spans="1:8" ht="24" customHeight="1">
      <c r="A24" s="236"/>
      <c r="B24" s="484"/>
      <c r="C24" s="485"/>
      <c r="D24" s="373"/>
      <c r="E24" s="224"/>
      <c r="F24" s="256"/>
      <c r="G24" s="256"/>
      <c r="H24" s="330"/>
    </row>
    <row r="25" spans="1:8" ht="24" customHeight="1">
      <c r="A25" s="234"/>
      <c r="B25" s="485"/>
      <c r="C25" s="485"/>
      <c r="D25" s="372"/>
      <c r="E25" s="218"/>
      <c r="F25" s="255"/>
      <c r="G25" s="255"/>
      <c r="H25" s="329"/>
    </row>
    <row r="26" spans="1:8" ht="24" customHeight="1">
      <c r="A26" s="236"/>
      <c r="B26" s="484"/>
      <c r="C26" s="485"/>
      <c r="D26" s="373"/>
      <c r="E26" s="224"/>
      <c r="F26" s="256"/>
      <c r="G26" s="256"/>
      <c r="H26" s="330"/>
    </row>
    <row r="27" spans="1:8" ht="24" customHeight="1">
      <c r="A27" s="234"/>
      <c r="B27" s="485"/>
      <c r="C27" s="485"/>
      <c r="D27" s="372"/>
      <c r="E27" s="218"/>
      <c r="F27" s="255"/>
      <c r="G27" s="255"/>
      <c r="H27" s="329"/>
    </row>
    <row r="28" spans="1:8" ht="24" customHeight="1">
      <c r="A28" s="236"/>
      <c r="B28" s="484"/>
      <c r="C28" s="485"/>
      <c r="D28" s="373"/>
      <c r="E28" s="224"/>
      <c r="F28" s="256"/>
      <c r="G28" s="256"/>
      <c r="H28" s="330"/>
    </row>
    <row r="29" spans="1:8" ht="24" customHeight="1">
      <c r="A29" s="234"/>
      <c r="B29" s="485"/>
      <c r="C29" s="485"/>
      <c r="D29" s="372"/>
      <c r="E29" s="218"/>
      <c r="F29" s="255"/>
      <c r="G29" s="255"/>
      <c r="H29" s="329"/>
    </row>
    <row r="30" spans="1:8" ht="24" customHeight="1">
      <c r="A30" s="236"/>
      <c r="B30" s="222"/>
      <c r="C30" s="216"/>
      <c r="D30" s="373"/>
      <c r="E30" s="224"/>
      <c r="F30" s="256"/>
      <c r="G30" s="256"/>
      <c r="H30" s="330"/>
    </row>
    <row r="31" spans="1:8" ht="24" customHeight="1">
      <c r="A31" s="234"/>
      <c r="B31" s="216"/>
      <c r="C31" s="216"/>
      <c r="D31" s="372"/>
      <c r="E31" s="218"/>
      <c r="F31" s="255"/>
      <c r="G31" s="255"/>
      <c r="H31" s="329"/>
    </row>
    <row r="32" spans="1:8" ht="24" customHeight="1">
      <c r="A32" s="236"/>
      <c r="B32" s="222"/>
      <c r="C32" s="216"/>
      <c r="D32" s="373"/>
      <c r="E32" s="224"/>
      <c r="F32" s="256"/>
      <c r="G32" s="256"/>
      <c r="H32" s="330"/>
    </row>
    <row r="33" spans="1:9" ht="24" customHeight="1">
      <c r="A33" s="234"/>
      <c r="B33" s="216"/>
      <c r="C33" s="216"/>
      <c r="D33" s="372"/>
      <c r="E33" s="218"/>
      <c r="F33" s="255"/>
      <c r="G33" s="255"/>
      <c r="H33" s="329"/>
    </row>
    <row r="34" spans="1:9" ht="24" customHeight="1">
      <c r="A34" s="236"/>
      <c r="B34" s="222"/>
      <c r="C34" s="216"/>
      <c r="D34" s="373"/>
      <c r="E34" s="224"/>
      <c r="F34" s="256"/>
      <c r="G34" s="256"/>
      <c r="H34" s="330"/>
    </row>
    <row r="35" spans="1:9" ht="24" customHeight="1">
      <c r="A35" s="234"/>
      <c r="B35" s="216"/>
      <c r="C35" s="216"/>
      <c r="D35" s="372"/>
      <c r="E35" s="218"/>
      <c r="F35" s="255"/>
      <c r="G35" s="255"/>
      <c r="H35" s="329"/>
    </row>
    <row r="36" spans="1:9" ht="24" customHeight="1">
      <c r="A36" s="236"/>
      <c r="B36" s="222"/>
      <c r="C36" s="216"/>
      <c r="D36" s="373"/>
      <c r="E36" s="224"/>
      <c r="F36" s="256"/>
      <c r="G36" s="256"/>
      <c r="H36" s="330"/>
    </row>
    <row r="37" spans="1:9" ht="24" customHeight="1">
      <c r="A37" s="234"/>
      <c r="B37" s="216"/>
      <c r="C37" s="216"/>
      <c r="D37" s="372"/>
      <c r="E37" s="218"/>
      <c r="F37" s="274"/>
      <c r="G37" s="274"/>
      <c r="H37" s="331"/>
    </row>
    <row r="38" spans="1:9" s="242" customFormat="1" ht="24" customHeight="1" thickBot="1">
      <c r="A38" s="234"/>
      <c r="B38" s="216"/>
      <c r="C38" s="216"/>
      <c r="D38" s="374"/>
      <c r="E38" s="239"/>
      <c r="F38" s="270"/>
      <c r="G38" s="270"/>
      <c r="H38" s="332"/>
    </row>
    <row r="39" spans="1:9" ht="24" customHeight="1" thickTop="1">
      <c r="A39" s="243" t="s">
        <v>33</v>
      </c>
      <c r="B39" s="244"/>
      <c r="C39" s="244"/>
      <c r="D39" s="375"/>
      <c r="E39" s="309"/>
      <c r="F39" s="261"/>
      <c r="G39" s="261"/>
      <c r="H39" s="333"/>
    </row>
    <row r="40" spans="1:9" ht="24" customHeight="1">
      <c r="A40" s="248"/>
      <c r="B40" s="249"/>
      <c r="C40" s="249"/>
      <c r="D40" s="376"/>
      <c r="E40" s="310"/>
      <c r="F40" s="262"/>
      <c r="G40" s="262"/>
      <c r="H40" s="334"/>
    </row>
    <row r="41" spans="1:9" ht="24" customHeight="1">
      <c r="A41" s="234" t="s">
        <v>175</v>
      </c>
      <c r="B41" s="216"/>
      <c r="C41" s="216"/>
      <c r="D41" s="370"/>
      <c r="E41" s="218"/>
      <c r="F41" s="255"/>
      <c r="G41" s="255"/>
      <c r="H41" s="329"/>
    </row>
    <row r="42" spans="1:9" ht="24" customHeight="1">
      <c r="A42" s="235"/>
      <c r="B42" s="222"/>
      <c r="C42" s="216"/>
      <c r="D42" s="371"/>
      <c r="E42" s="224"/>
      <c r="F42" s="256"/>
      <c r="G42" s="256"/>
      <c r="H42" s="330"/>
    </row>
    <row r="43" spans="1:9" ht="24" customHeight="1">
      <c r="A43" s="351" t="s">
        <v>117</v>
      </c>
      <c r="B43" s="352" t="s">
        <v>176</v>
      </c>
      <c r="C43" s="352"/>
      <c r="D43" s="377">
        <v>2</v>
      </c>
      <c r="E43" s="353" t="s">
        <v>87</v>
      </c>
      <c r="F43" s="354"/>
      <c r="G43" s="255"/>
      <c r="H43" s="329"/>
    </row>
    <row r="44" spans="1:9" ht="24" customHeight="1">
      <c r="A44" s="357"/>
      <c r="B44" s="361"/>
      <c r="C44" s="352"/>
      <c r="D44" s="380"/>
      <c r="E44" s="358"/>
      <c r="F44" s="359"/>
      <c r="G44" s="256"/>
      <c r="H44" s="330"/>
    </row>
    <row r="45" spans="1:9" ht="24" customHeight="1">
      <c r="A45" s="351" t="s">
        <v>119</v>
      </c>
      <c r="B45" s="352" t="s">
        <v>176</v>
      </c>
      <c r="C45" s="352"/>
      <c r="D45" s="377">
        <v>2</v>
      </c>
      <c r="E45" s="353" t="s">
        <v>87</v>
      </c>
      <c r="F45" s="354"/>
      <c r="G45" s="354"/>
      <c r="H45" s="355"/>
      <c r="I45" s="356"/>
    </row>
    <row r="46" spans="1:9" ht="24" customHeight="1">
      <c r="A46" s="357"/>
      <c r="B46" s="361"/>
      <c r="C46" s="352"/>
      <c r="D46" s="380"/>
      <c r="E46" s="358"/>
      <c r="F46" s="359"/>
      <c r="G46" s="359"/>
      <c r="H46" s="360"/>
      <c r="I46" s="356"/>
    </row>
    <row r="47" spans="1:9" ht="24" customHeight="1">
      <c r="A47" s="351" t="s">
        <v>120</v>
      </c>
      <c r="B47" s="352" t="s">
        <v>176</v>
      </c>
      <c r="C47" s="352"/>
      <c r="D47" s="377">
        <v>2</v>
      </c>
      <c r="E47" s="353" t="s">
        <v>87</v>
      </c>
      <c r="F47" s="354"/>
      <c r="G47" s="354"/>
      <c r="H47" s="355"/>
    </row>
    <row r="48" spans="1:9" ht="24" customHeight="1">
      <c r="A48" s="357"/>
      <c r="B48" s="361"/>
      <c r="C48" s="352"/>
      <c r="D48" s="380"/>
      <c r="E48" s="358"/>
      <c r="F48" s="359"/>
      <c r="G48" s="359"/>
      <c r="H48" s="360"/>
    </row>
    <row r="49" spans="1:8" ht="24" customHeight="1">
      <c r="A49" s="234" t="s">
        <v>177</v>
      </c>
      <c r="B49" s="352" t="s">
        <v>90</v>
      </c>
      <c r="C49" s="352"/>
      <c r="D49" s="377">
        <v>2</v>
      </c>
      <c r="E49" s="353" t="s">
        <v>87</v>
      </c>
      <c r="F49" s="354"/>
      <c r="G49" s="354"/>
      <c r="H49" s="355"/>
    </row>
    <row r="50" spans="1:8" ht="24" customHeight="1">
      <c r="A50" s="357"/>
      <c r="B50" s="361"/>
      <c r="C50" s="352"/>
      <c r="D50" s="380"/>
      <c r="E50" s="358"/>
      <c r="F50" s="359"/>
      <c r="G50" s="359"/>
      <c r="H50" s="360"/>
    </row>
    <row r="51" spans="1:8" ht="24" customHeight="1">
      <c r="A51" s="234"/>
      <c r="B51" s="216"/>
      <c r="C51" s="216"/>
      <c r="D51" s="370"/>
      <c r="E51" s="218"/>
      <c r="F51" s="255"/>
      <c r="G51" s="255"/>
      <c r="H51" s="329"/>
    </row>
    <row r="52" spans="1:8" ht="24" customHeight="1">
      <c r="A52" s="236"/>
      <c r="B52" s="222"/>
      <c r="C52" s="216"/>
      <c r="D52" s="371"/>
      <c r="E52" s="224"/>
      <c r="F52" s="256"/>
      <c r="G52" s="256"/>
      <c r="H52" s="330"/>
    </row>
    <row r="53" spans="1:8" ht="24" customHeight="1">
      <c r="A53" s="234"/>
      <c r="B53" s="216"/>
      <c r="C53" s="216"/>
      <c r="D53" s="370"/>
      <c r="E53" s="218"/>
      <c r="F53" s="255"/>
      <c r="G53" s="255"/>
      <c r="H53" s="329"/>
    </row>
    <row r="54" spans="1:8" ht="24" customHeight="1">
      <c r="A54" s="236"/>
      <c r="B54" s="222"/>
      <c r="C54" s="216"/>
      <c r="D54" s="371"/>
      <c r="E54" s="224"/>
      <c r="F54" s="256"/>
      <c r="G54" s="256"/>
      <c r="H54" s="330"/>
    </row>
    <row r="55" spans="1:8" ht="24" customHeight="1">
      <c r="A55" s="234"/>
      <c r="B55" s="216"/>
      <c r="C55" s="216"/>
      <c r="D55" s="370"/>
      <c r="E55" s="218"/>
      <c r="F55" s="255"/>
      <c r="G55" s="255"/>
      <c r="H55" s="329"/>
    </row>
    <row r="56" spans="1:8" ht="24" customHeight="1">
      <c r="A56" s="236"/>
      <c r="B56" s="222"/>
      <c r="C56" s="216"/>
      <c r="D56" s="371"/>
      <c r="E56" s="224"/>
      <c r="F56" s="256"/>
      <c r="G56" s="256"/>
      <c r="H56" s="330"/>
    </row>
    <row r="57" spans="1:8" ht="24" customHeight="1">
      <c r="A57" s="234"/>
      <c r="B57" s="216"/>
      <c r="C57" s="216"/>
      <c r="D57" s="370"/>
      <c r="E57" s="218"/>
      <c r="F57" s="255"/>
      <c r="G57" s="255"/>
      <c r="H57" s="329"/>
    </row>
    <row r="58" spans="1:8" ht="24" customHeight="1">
      <c r="A58" s="236"/>
      <c r="B58" s="222"/>
      <c r="C58" s="216"/>
      <c r="D58" s="371"/>
      <c r="E58" s="224"/>
      <c r="F58" s="256"/>
      <c r="G58" s="256"/>
      <c r="H58" s="330"/>
    </row>
    <row r="59" spans="1:8" ht="24" customHeight="1">
      <c r="A59" s="263"/>
      <c r="B59" s="216"/>
      <c r="C59" s="216"/>
      <c r="D59" s="370"/>
      <c r="E59" s="218"/>
      <c r="F59" s="255"/>
      <c r="G59" s="255"/>
      <c r="H59" s="329"/>
    </row>
    <row r="60" spans="1:8" ht="24" customHeight="1">
      <c r="A60" s="236"/>
      <c r="B60" s="222"/>
      <c r="C60" s="216"/>
      <c r="D60" s="371"/>
      <c r="E60" s="224"/>
      <c r="F60" s="256"/>
      <c r="G60" s="256"/>
      <c r="H60" s="330"/>
    </row>
    <row r="61" spans="1:8" ht="24" customHeight="1">
      <c r="A61" s="234"/>
      <c r="B61" s="216"/>
      <c r="C61" s="216"/>
      <c r="D61" s="370"/>
      <c r="E61" s="218"/>
      <c r="F61" s="255"/>
      <c r="G61" s="255"/>
      <c r="H61" s="329"/>
    </row>
    <row r="62" spans="1:8" ht="24" customHeight="1">
      <c r="A62" s="236"/>
      <c r="B62" s="222"/>
      <c r="C62" s="216"/>
      <c r="D62" s="371"/>
      <c r="E62" s="224"/>
      <c r="F62" s="256"/>
      <c r="G62" s="256"/>
      <c r="H62" s="330"/>
    </row>
    <row r="63" spans="1:8" ht="24" customHeight="1">
      <c r="A63" s="234"/>
      <c r="B63" s="216"/>
      <c r="C63" s="216"/>
      <c r="D63" s="370"/>
      <c r="E63" s="218"/>
      <c r="F63" s="255"/>
      <c r="G63" s="255"/>
      <c r="H63" s="329"/>
    </row>
    <row r="64" spans="1:8" ht="24" customHeight="1">
      <c r="A64" s="236"/>
      <c r="B64" s="222"/>
      <c r="C64" s="216"/>
      <c r="D64" s="371"/>
      <c r="E64" s="224"/>
      <c r="F64" s="256"/>
      <c r="G64" s="256"/>
      <c r="H64" s="330"/>
    </row>
    <row r="65" spans="1:11" ht="24" customHeight="1">
      <c r="A65" s="234"/>
      <c r="B65" s="216"/>
      <c r="C65" s="216"/>
      <c r="D65" s="370"/>
      <c r="E65" s="218"/>
      <c r="F65" s="255"/>
      <c r="G65" s="255"/>
      <c r="H65" s="329"/>
      <c r="I65" s="242"/>
      <c r="J65" s="242"/>
      <c r="K65" s="242"/>
    </row>
    <row r="66" spans="1:11" s="242" customFormat="1" ht="24" customHeight="1">
      <c r="A66" s="236"/>
      <c r="B66" s="222"/>
      <c r="C66" s="265"/>
      <c r="D66" s="371"/>
      <c r="E66" s="224"/>
      <c r="F66" s="256"/>
      <c r="G66" s="256"/>
      <c r="H66" s="330"/>
    </row>
    <row r="67" spans="1:11" ht="24" customHeight="1">
      <c r="A67" s="263"/>
      <c r="B67" s="216"/>
      <c r="C67" s="216"/>
      <c r="D67" s="370"/>
      <c r="E67" s="218"/>
      <c r="F67" s="255"/>
      <c r="G67" s="255"/>
      <c r="H67" s="329"/>
    </row>
    <row r="68" spans="1:11" ht="24" customHeight="1">
      <c r="A68" s="234"/>
      <c r="B68" s="222"/>
      <c r="C68" s="216"/>
      <c r="D68" s="371"/>
      <c r="E68" s="224"/>
      <c r="F68" s="256"/>
      <c r="G68" s="256"/>
      <c r="H68" s="330"/>
    </row>
    <row r="69" spans="1:11" ht="24" customHeight="1">
      <c r="A69" s="266"/>
      <c r="B69" s="216"/>
      <c r="C69" s="216"/>
      <c r="D69" s="370"/>
      <c r="E69" s="218"/>
      <c r="F69" s="255"/>
      <c r="G69" s="255"/>
      <c r="H69" s="329"/>
    </row>
    <row r="70" spans="1:11" ht="24" customHeight="1">
      <c r="A70" s="236"/>
      <c r="B70" s="222"/>
      <c r="C70" s="216"/>
      <c r="D70" s="371"/>
      <c r="E70" s="224"/>
      <c r="F70" s="256"/>
      <c r="G70" s="256"/>
      <c r="H70" s="330"/>
    </row>
    <row r="71" spans="1:11" ht="24" customHeight="1">
      <c r="A71" s="234"/>
      <c r="B71" s="216"/>
      <c r="C71" s="216"/>
      <c r="D71" s="370"/>
      <c r="E71" s="218"/>
      <c r="F71" s="255"/>
      <c r="G71" s="255"/>
      <c r="H71" s="329"/>
    </row>
    <row r="72" spans="1:11" ht="24" customHeight="1">
      <c r="A72" s="236"/>
      <c r="B72" s="222"/>
      <c r="C72" s="216"/>
      <c r="D72" s="371"/>
      <c r="E72" s="224"/>
      <c r="F72" s="256"/>
      <c r="G72" s="256"/>
      <c r="H72" s="330"/>
    </row>
    <row r="73" spans="1:11" ht="24" customHeight="1">
      <c r="A73" s="234"/>
      <c r="B73" s="216"/>
      <c r="C73" s="216"/>
      <c r="D73" s="370"/>
      <c r="E73" s="218"/>
      <c r="F73" s="255"/>
      <c r="G73" s="255"/>
      <c r="H73" s="329"/>
    </row>
    <row r="74" spans="1:11" ht="24" customHeight="1">
      <c r="A74" s="236"/>
      <c r="B74" s="222"/>
      <c r="C74" s="216"/>
      <c r="D74" s="371"/>
      <c r="E74" s="224"/>
      <c r="F74" s="256"/>
      <c r="G74" s="256"/>
      <c r="H74" s="330"/>
    </row>
    <row r="75" spans="1:11" ht="24" customHeight="1">
      <c r="A75" s="263"/>
      <c r="B75" s="216"/>
      <c r="C75" s="216"/>
      <c r="D75" s="370"/>
      <c r="E75" s="218"/>
      <c r="F75" s="255"/>
      <c r="G75" s="255"/>
      <c r="H75" s="329"/>
    </row>
    <row r="76" spans="1:11" ht="24" customHeight="1" thickBot="1">
      <c r="A76" s="234"/>
      <c r="B76" s="216"/>
      <c r="C76" s="216"/>
      <c r="D76" s="381"/>
      <c r="E76" s="239"/>
      <c r="F76" s="256"/>
      <c r="G76" s="269"/>
      <c r="H76" s="335"/>
    </row>
    <row r="77" spans="1:11" ht="24" customHeight="1" thickTop="1">
      <c r="A77" s="243" t="s">
        <v>33</v>
      </c>
      <c r="B77" s="244"/>
      <c r="C77" s="244"/>
      <c r="D77" s="375"/>
      <c r="E77" s="309"/>
      <c r="F77" s="261"/>
      <c r="G77" s="261"/>
      <c r="H77" s="333"/>
    </row>
    <row r="78" spans="1:11" ht="24" customHeight="1">
      <c r="A78" s="248"/>
      <c r="B78" s="249"/>
      <c r="C78" s="249"/>
      <c r="D78" s="376"/>
      <c r="E78" s="310"/>
      <c r="F78" s="262"/>
      <c r="G78" s="262"/>
      <c r="H78" s="334"/>
    </row>
    <row r="79" spans="1:11" ht="24" customHeight="1">
      <c r="A79" s="234" t="s">
        <v>182</v>
      </c>
      <c r="B79" s="216"/>
      <c r="C79" s="216"/>
      <c r="D79" s="370"/>
      <c r="E79" s="218"/>
      <c r="F79" s="255"/>
      <c r="G79" s="255"/>
      <c r="H79" s="329"/>
    </row>
    <row r="80" spans="1:11" ht="24" customHeight="1">
      <c r="A80" s="235"/>
      <c r="B80" s="222"/>
      <c r="C80" s="216"/>
      <c r="D80" s="371"/>
      <c r="E80" s="224"/>
      <c r="F80" s="256"/>
      <c r="G80" s="256"/>
      <c r="H80" s="330"/>
    </row>
    <row r="81" spans="1:8" ht="24" customHeight="1">
      <c r="A81" s="234" t="s">
        <v>178</v>
      </c>
      <c r="B81" s="216" t="s">
        <v>179</v>
      </c>
      <c r="C81" s="216"/>
      <c r="D81" s="370">
        <v>2</v>
      </c>
      <c r="E81" s="218" t="s">
        <v>89</v>
      </c>
      <c r="F81" s="255"/>
      <c r="G81" s="255"/>
      <c r="H81" s="329"/>
    </row>
    <row r="82" spans="1:8" ht="24" customHeight="1">
      <c r="A82" s="236"/>
      <c r="B82" s="222"/>
      <c r="C82" s="216"/>
      <c r="D82" s="371"/>
      <c r="E82" s="224"/>
      <c r="F82" s="256"/>
      <c r="G82" s="256"/>
      <c r="H82" s="330"/>
    </row>
    <row r="83" spans="1:8" ht="24" customHeight="1">
      <c r="A83" s="351" t="s">
        <v>180</v>
      </c>
      <c r="B83" s="439" t="s">
        <v>181</v>
      </c>
      <c r="C83" s="352"/>
      <c r="D83" s="377">
        <v>2</v>
      </c>
      <c r="E83" s="353" t="s">
        <v>89</v>
      </c>
      <c r="F83" s="255"/>
      <c r="G83" s="255"/>
      <c r="H83" s="329"/>
    </row>
    <row r="84" spans="1:8" ht="24" customHeight="1">
      <c r="A84" s="357"/>
      <c r="B84" s="361"/>
      <c r="C84" s="352"/>
      <c r="D84" s="378"/>
      <c r="E84" s="358"/>
      <c r="F84" s="256"/>
      <c r="G84" s="256"/>
      <c r="H84" s="330"/>
    </row>
    <row r="85" spans="1:8" ht="24" customHeight="1">
      <c r="A85" s="234"/>
      <c r="B85" s="216"/>
      <c r="C85" s="216"/>
      <c r="D85" s="370"/>
      <c r="E85" s="353"/>
      <c r="F85" s="362"/>
      <c r="G85" s="354"/>
      <c r="H85" s="329"/>
    </row>
    <row r="86" spans="1:8" ht="24" customHeight="1">
      <c r="A86" s="236"/>
      <c r="B86" s="222"/>
      <c r="C86" s="216"/>
      <c r="D86" s="371"/>
      <c r="E86" s="224"/>
      <c r="F86" s="359"/>
      <c r="G86" s="359"/>
      <c r="H86" s="330"/>
    </row>
    <row r="87" spans="1:8" ht="24" customHeight="1">
      <c r="A87" s="234"/>
      <c r="B87" s="216"/>
      <c r="C87" s="216"/>
      <c r="D87" s="370"/>
      <c r="E87" s="353"/>
      <c r="F87" s="255"/>
      <c r="G87" s="255"/>
      <c r="H87" s="329"/>
    </row>
    <row r="88" spans="1:8" ht="24" customHeight="1">
      <c r="A88" s="236"/>
      <c r="B88" s="222"/>
      <c r="C88" s="216"/>
      <c r="D88" s="371"/>
      <c r="E88" s="224"/>
      <c r="F88" s="256"/>
      <c r="G88" s="256"/>
      <c r="H88" s="330"/>
    </row>
    <row r="89" spans="1:8" ht="24" customHeight="1">
      <c r="A89" s="234"/>
      <c r="B89" s="216"/>
      <c r="C89" s="216"/>
      <c r="D89" s="370"/>
      <c r="E89" s="353"/>
      <c r="F89" s="255"/>
      <c r="G89" s="255"/>
      <c r="H89" s="329"/>
    </row>
    <row r="90" spans="1:8" ht="24" customHeight="1">
      <c r="A90" s="236"/>
      <c r="B90" s="222"/>
      <c r="C90" s="216"/>
      <c r="D90" s="371"/>
      <c r="E90" s="224"/>
      <c r="F90" s="256"/>
      <c r="G90" s="256"/>
      <c r="H90" s="330"/>
    </row>
    <row r="91" spans="1:8" ht="24" customHeight="1">
      <c r="A91" s="234"/>
      <c r="B91" s="216"/>
      <c r="C91" s="216"/>
      <c r="D91" s="370"/>
      <c r="E91" s="353"/>
      <c r="F91" s="255"/>
      <c r="G91" s="255"/>
      <c r="H91" s="329"/>
    </row>
    <row r="92" spans="1:8" ht="24" customHeight="1">
      <c r="A92" s="236"/>
      <c r="B92" s="222"/>
      <c r="C92" s="216"/>
      <c r="D92" s="371"/>
      <c r="E92" s="224"/>
      <c r="F92" s="256"/>
      <c r="G92" s="256"/>
      <c r="H92" s="330"/>
    </row>
    <row r="93" spans="1:8" ht="24" customHeight="1">
      <c r="A93" s="351"/>
      <c r="B93" s="352"/>
      <c r="C93" s="352"/>
      <c r="D93" s="377"/>
      <c r="E93" s="353"/>
      <c r="F93" s="362"/>
      <c r="G93" s="255"/>
      <c r="H93" s="329"/>
    </row>
    <row r="94" spans="1:8" ht="24" customHeight="1">
      <c r="A94" s="357"/>
      <c r="B94" s="361"/>
      <c r="C94" s="352"/>
      <c r="D94" s="378"/>
      <c r="E94" s="358"/>
      <c r="F94" s="359"/>
      <c r="G94" s="256"/>
      <c r="H94" s="330"/>
    </row>
    <row r="95" spans="1:8" ht="24" customHeight="1">
      <c r="A95" s="234"/>
      <c r="B95" s="216"/>
      <c r="C95" s="216"/>
      <c r="D95" s="370"/>
      <c r="E95" s="218"/>
      <c r="F95" s="255"/>
      <c r="G95" s="255"/>
      <c r="H95" s="329"/>
    </row>
    <row r="96" spans="1:8" ht="24" customHeight="1">
      <c r="A96" s="236"/>
      <c r="B96" s="222"/>
      <c r="C96" s="216"/>
      <c r="D96" s="371"/>
      <c r="E96" s="224"/>
      <c r="F96" s="256"/>
      <c r="G96" s="256"/>
      <c r="H96" s="330"/>
    </row>
    <row r="97" spans="1:8" ht="24" customHeight="1">
      <c r="A97" s="363"/>
      <c r="B97" s="216"/>
      <c r="C97" s="216"/>
      <c r="D97" s="370"/>
      <c r="E97" s="218"/>
      <c r="F97" s="255"/>
      <c r="G97" s="255"/>
      <c r="H97" s="329"/>
    </row>
    <row r="98" spans="1:8" ht="24" customHeight="1">
      <c r="A98" s="236"/>
      <c r="B98" s="222"/>
      <c r="C98" s="216"/>
      <c r="D98" s="371"/>
      <c r="E98" s="224"/>
      <c r="F98" s="256"/>
      <c r="G98" s="256"/>
      <c r="H98" s="330"/>
    </row>
    <row r="99" spans="1:8" ht="24" customHeight="1">
      <c r="A99" s="234"/>
      <c r="B99" s="216"/>
      <c r="C99" s="216"/>
      <c r="D99" s="370"/>
      <c r="E99" s="218"/>
      <c r="F99" s="255"/>
      <c r="G99" s="255"/>
      <c r="H99" s="329"/>
    </row>
    <row r="100" spans="1:8" ht="24" customHeight="1">
      <c r="A100" s="236"/>
      <c r="B100" s="222"/>
      <c r="C100" s="216"/>
      <c r="D100" s="371"/>
      <c r="E100" s="224"/>
      <c r="F100" s="256"/>
      <c r="G100" s="256"/>
      <c r="H100" s="330"/>
    </row>
    <row r="101" spans="1:8" ht="24" customHeight="1">
      <c r="A101" s="351"/>
      <c r="B101" s="439"/>
      <c r="C101" s="352"/>
      <c r="D101" s="377"/>
      <c r="E101" s="353"/>
      <c r="F101" s="362"/>
      <c r="G101" s="255"/>
      <c r="H101" s="329"/>
    </row>
    <row r="102" spans="1:8" ht="24" customHeight="1">
      <c r="A102" s="357"/>
      <c r="B102" s="442"/>
      <c r="C102" s="352"/>
      <c r="D102" s="378"/>
      <c r="E102" s="358"/>
      <c r="F102" s="359"/>
      <c r="G102" s="256"/>
      <c r="H102" s="330"/>
    </row>
    <row r="103" spans="1:8" ht="24" customHeight="1">
      <c r="A103" s="234"/>
      <c r="B103" s="216"/>
      <c r="C103" s="216"/>
      <c r="D103" s="370"/>
      <c r="E103" s="218"/>
      <c r="F103" s="255"/>
      <c r="G103" s="255"/>
      <c r="H103" s="329"/>
    </row>
    <row r="104" spans="1:8" ht="24" customHeight="1">
      <c r="A104" s="236"/>
      <c r="B104" s="222"/>
      <c r="C104" s="265"/>
      <c r="D104" s="371"/>
      <c r="E104" s="224"/>
      <c r="F104" s="256"/>
      <c r="G104" s="256"/>
      <c r="H104" s="330"/>
    </row>
    <row r="105" spans="1:8" ht="24" customHeight="1">
      <c r="A105" s="364"/>
      <c r="B105" s="216"/>
      <c r="C105" s="216"/>
      <c r="D105" s="370"/>
      <c r="E105" s="218"/>
      <c r="F105" s="255"/>
      <c r="G105" s="255"/>
      <c r="H105" s="329"/>
    </row>
    <row r="106" spans="1:8" ht="24" customHeight="1">
      <c r="A106" s="236"/>
      <c r="B106" s="222"/>
      <c r="C106" s="216"/>
      <c r="D106" s="371"/>
      <c r="E106" s="224"/>
      <c r="F106" s="256"/>
      <c r="G106" s="256"/>
      <c r="H106" s="330"/>
    </row>
    <row r="107" spans="1:8" ht="24" customHeight="1">
      <c r="A107" s="234"/>
      <c r="B107" s="216"/>
      <c r="C107" s="216"/>
      <c r="D107" s="370"/>
      <c r="E107" s="218"/>
      <c r="F107" s="255"/>
      <c r="G107" s="255"/>
      <c r="H107" s="329"/>
    </row>
    <row r="108" spans="1:8" ht="24" customHeight="1">
      <c r="A108" s="236"/>
      <c r="B108" s="222"/>
      <c r="C108" s="216"/>
      <c r="D108" s="371"/>
      <c r="E108" s="224"/>
      <c r="F108" s="256"/>
      <c r="G108" s="256"/>
      <c r="H108" s="330"/>
    </row>
    <row r="109" spans="1:8" ht="24" customHeight="1">
      <c r="A109" s="351"/>
      <c r="B109" s="352"/>
      <c r="C109" s="352"/>
      <c r="D109" s="377"/>
      <c r="E109" s="353"/>
      <c r="F109" s="362"/>
      <c r="G109" s="255"/>
      <c r="H109" s="329"/>
    </row>
    <row r="110" spans="1:8" ht="24" customHeight="1">
      <c r="A110" s="357"/>
      <c r="B110" s="361"/>
      <c r="C110" s="352"/>
      <c r="D110" s="378"/>
      <c r="E110" s="358"/>
      <c r="F110" s="359"/>
      <c r="G110" s="256"/>
      <c r="H110" s="330"/>
    </row>
    <row r="111" spans="1:8" ht="24" customHeight="1">
      <c r="A111" s="234"/>
      <c r="B111" s="295"/>
      <c r="C111" s="216"/>
      <c r="D111" s="370"/>
      <c r="E111" s="218"/>
      <c r="F111" s="255"/>
      <c r="G111" s="255"/>
      <c r="H111" s="329"/>
    </row>
    <row r="112" spans="1:8" ht="24" customHeight="1">
      <c r="A112" s="236"/>
      <c r="B112" s="222"/>
      <c r="C112" s="216"/>
      <c r="D112" s="371"/>
      <c r="E112" s="224"/>
      <c r="F112" s="256"/>
      <c r="G112" s="256"/>
      <c r="H112" s="330"/>
    </row>
    <row r="113" spans="1:8" ht="24" customHeight="1">
      <c r="A113" s="351"/>
      <c r="B113" s="439"/>
      <c r="C113" s="352"/>
      <c r="D113" s="379"/>
      <c r="E113" s="353"/>
      <c r="F113" s="362"/>
      <c r="G113" s="354"/>
      <c r="H113" s="355"/>
    </row>
    <row r="114" spans="1:8" ht="24" customHeight="1" thickBot="1">
      <c r="A114" s="357"/>
      <c r="B114" s="361"/>
      <c r="C114" s="352"/>
      <c r="D114" s="380"/>
      <c r="E114" s="358"/>
      <c r="F114" s="359"/>
      <c r="G114" s="359"/>
      <c r="H114" s="360"/>
    </row>
    <row r="115" spans="1:8" ht="24" customHeight="1" thickTop="1">
      <c r="A115" s="243" t="s">
        <v>33</v>
      </c>
      <c r="B115" s="244"/>
      <c r="C115" s="244"/>
      <c r="D115" s="375"/>
      <c r="E115" s="309"/>
      <c r="F115" s="261"/>
      <c r="G115" s="261"/>
      <c r="H115" s="333"/>
    </row>
    <row r="116" spans="1:8" ht="24" customHeight="1">
      <c r="A116" s="248"/>
      <c r="B116" s="249"/>
      <c r="C116" s="249"/>
      <c r="D116" s="376"/>
      <c r="E116" s="310"/>
      <c r="F116" s="262"/>
      <c r="G116" s="262"/>
      <c r="H116" s="334"/>
    </row>
  </sheetData>
  <mergeCells count="4">
    <mergeCell ref="A1:A2"/>
    <mergeCell ref="B1:B2"/>
    <mergeCell ref="D1:G1"/>
    <mergeCell ref="H1:H2"/>
  </mergeCells>
  <phoneticPr fontId="4"/>
  <conditionalFormatting sqref="F41:F42 F38 F3:F4 F6:F36 F51:F76 F95:F98 F103:F106 F111:F112">
    <cfRule type="expression" dxfId="44" priority="28" stopIfTrue="1">
      <formula>AND(D3=1,E3="式")</formula>
    </cfRule>
  </conditionalFormatting>
  <conditionalFormatting sqref="F5 F37">
    <cfRule type="expression" dxfId="43" priority="29" stopIfTrue="1">
      <formula>AND(D5=1,E5="式")</formula>
    </cfRule>
  </conditionalFormatting>
  <conditionalFormatting sqref="F93:F94">
    <cfRule type="expression" dxfId="42" priority="27" stopIfTrue="1">
      <formula>AND(D93=1,E93="式")</formula>
    </cfRule>
  </conditionalFormatting>
  <conditionalFormatting sqref="F99:F100">
    <cfRule type="expression" dxfId="41" priority="26" stopIfTrue="1">
      <formula>AND(D99=1,E99="式")</formula>
    </cfRule>
  </conditionalFormatting>
  <conditionalFormatting sqref="F101:F102">
    <cfRule type="expression" dxfId="40" priority="25" stopIfTrue="1">
      <formula>AND(D101=1,E101="式")</formula>
    </cfRule>
  </conditionalFormatting>
  <conditionalFormatting sqref="F107:F108">
    <cfRule type="expression" dxfId="39" priority="24" stopIfTrue="1">
      <formula>AND(D107=1,E107="式")</formula>
    </cfRule>
  </conditionalFormatting>
  <conditionalFormatting sqref="F109:F110">
    <cfRule type="expression" dxfId="38" priority="23" stopIfTrue="1">
      <formula>AND(D109=1,E109="式")</formula>
    </cfRule>
  </conditionalFormatting>
  <conditionalFormatting sqref="F113:F114">
    <cfRule type="expression" dxfId="37" priority="22" stopIfTrue="1">
      <formula>AND(D113=1,E113="式")</formula>
    </cfRule>
  </conditionalFormatting>
  <conditionalFormatting sqref="F43:F50">
    <cfRule type="expression" dxfId="36" priority="11" stopIfTrue="1">
      <formula>AND(D43=1,E43="式")</formula>
    </cfRule>
  </conditionalFormatting>
  <conditionalFormatting sqref="F79:F92">
    <cfRule type="expression" dxfId="35" priority="10" stopIfTrue="1">
      <formula>AND(D79=1,E79="式")</formula>
    </cfRule>
  </conditionalFormatting>
  <dataValidations count="1">
    <dataValidation type="list" allowBlank="1" showInputMessage="1" showErrorMessage="1" sqref="E3:E116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88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2" manualBreakCount="2">
    <brk id="40" max="7" man="1"/>
    <brk id="78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54"/>
  <sheetViews>
    <sheetView showGridLines="0" showZeros="0" view="pageBreakPreview" topLeftCell="A31" zoomScaleNormal="100" zoomScaleSheetLayoutView="100" workbookViewId="0">
      <selection activeCell="B36" sqref="B36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382" customWidth="1"/>
    <col min="5" max="5" width="6.625" style="211" customWidth="1"/>
    <col min="6" max="6" width="10.625" style="275" customWidth="1"/>
    <col min="7" max="7" width="12.125" style="275" customWidth="1"/>
    <col min="8" max="8" width="12.125" style="326" customWidth="1"/>
    <col min="9" max="9" width="9" style="212"/>
    <col min="10" max="10" width="4.625" style="211" customWidth="1"/>
    <col min="11" max="16384" width="9" style="212"/>
  </cols>
  <sheetData>
    <row r="1" spans="1:10" ht="20.100000000000001" customHeight="1">
      <c r="A1" s="522" t="s">
        <v>26</v>
      </c>
      <c r="B1" s="524" t="s">
        <v>58</v>
      </c>
      <c r="C1" s="208"/>
      <c r="D1" s="530" t="s">
        <v>27</v>
      </c>
      <c r="E1" s="531"/>
      <c r="F1" s="531"/>
      <c r="G1" s="532"/>
      <c r="H1" s="533" t="s">
        <v>64</v>
      </c>
      <c r="I1" s="211" t="s">
        <v>39</v>
      </c>
      <c r="J1" s="211" t="s">
        <v>40</v>
      </c>
    </row>
    <row r="2" spans="1:10" ht="19.5" customHeight="1">
      <c r="A2" s="523"/>
      <c r="B2" s="525"/>
      <c r="C2" s="213"/>
      <c r="D2" s="369" t="s">
        <v>28</v>
      </c>
      <c r="E2" s="214" t="s">
        <v>29</v>
      </c>
      <c r="F2" s="273" t="s">
        <v>30</v>
      </c>
      <c r="G2" s="273" t="s">
        <v>31</v>
      </c>
      <c r="H2" s="534"/>
    </row>
    <row r="3" spans="1:10" ht="24" customHeight="1">
      <c r="A3" s="234" t="s">
        <v>74</v>
      </c>
      <c r="B3" s="216"/>
      <c r="C3" s="216"/>
      <c r="D3" s="370"/>
      <c r="E3" s="218"/>
      <c r="F3" s="255"/>
      <c r="G3" s="255"/>
      <c r="H3" s="319"/>
      <c r="J3" s="211" t="s">
        <v>41</v>
      </c>
    </row>
    <row r="4" spans="1:10" ht="24" customHeight="1">
      <c r="A4" s="235"/>
      <c r="B4" s="222"/>
      <c r="C4" s="216"/>
      <c r="D4" s="371"/>
      <c r="E4" s="224"/>
      <c r="F4" s="256"/>
      <c r="G4" s="256"/>
      <c r="H4" s="320"/>
      <c r="J4" s="211" t="s">
        <v>42</v>
      </c>
    </row>
    <row r="5" spans="1:10" ht="24" customHeight="1">
      <c r="A5" s="234"/>
      <c r="B5" s="216"/>
      <c r="C5" s="216"/>
      <c r="D5" s="370"/>
      <c r="E5" s="218"/>
      <c r="F5" s="255"/>
      <c r="G5" s="255">
        <f>ROUNDDOWN(D5*F5,0)</f>
        <v>0</v>
      </c>
      <c r="H5" s="319"/>
      <c r="J5" s="211" t="s">
        <v>41</v>
      </c>
    </row>
    <row r="6" spans="1:10" ht="24" customHeight="1">
      <c r="A6" s="236"/>
      <c r="B6" s="222"/>
      <c r="C6" s="216"/>
      <c r="D6" s="371"/>
      <c r="E6" s="224"/>
      <c r="F6" s="256"/>
      <c r="G6" s="256">
        <f t="shared" ref="G6:G38" si="0">ROUNDDOWN(D6*F6,0)</f>
        <v>0</v>
      </c>
      <c r="H6" s="320"/>
      <c r="J6" s="211" t="s">
        <v>42</v>
      </c>
    </row>
    <row r="7" spans="1:10" ht="24" customHeight="1">
      <c r="A7" s="234"/>
      <c r="B7" s="216"/>
      <c r="C7" s="216"/>
      <c r="D7" s="370"/>
      <c r="E7" s="218"/>
      <c r="F7" s="255"/>
      <c r="G7" s="255">
        <f t="shared" si="0"/>
        <v>0</v>
      </c>
      <c r="H7" s="319"/>
      <c r="J7" s="211" t="s">
        <v>41</v>
      </c>
    </row>
    <row r="8" spans="1:10" ht="24" customHeight="1">
      <c r="A8" s="236"/>
      <c r="B8" s="222"/>
      <c r="C8" s="216"/>
      <c r="D8" s="371"/>
      <c r="E8" s="224"/>
      <c r="F8" s="256"/>
      <c r="G8" s="256">
        <f t="shared" si="0"/>
        <v>0</v>
      </c>
      <c r="H8" s="320"/>
      <c r="J8" s="211" t="s">
        <v>42</v>
      </c>
    </row>
    <row r="9" spans="1:10" ht="24" customHeight="1">
      <c r="A9" s="234"/>
      <c r="B9" s="216"/>
      <c r="C9" s="216"/>
      <c r="D9" s="370"/>
      <c r="E9" s="218"/>
      <c r="F9" s="255"/>
      <c r="G9" s="255">
        <f t="shared" si="0"/>
        <v>0</v>
      </c>
      <c r="H9" s="319"/>
      <c r="J9" s="211" t="s">
        <v>41</v>
      </c>
    </row>
    <row r="10" spans="1:10" ht="24" customHeight="1">
      <c r="A10" s="236"/>
      <c r="B10" s="222"/>
      <c r="C10" s="216"/>
      <c r="D10" s="371"/>
      <c r="E10" s="224"/>
      <c r="F10" s="256"/>
      <c r="G10" s="256">
        <f t="shared" si="0"/>
        <v>0</v>
      </c>
      <c r="H10" s="320"/>
      <c r="J10" s="211" t="s">
        <v>42</v>
      </c>
    </row>
    <row r="11" spans="1:10" ht="24" customHeight="1">
      <c r="A11" s="234"/>
      <c r="B11" s="216"/>
      <c r="C11" s="216"/>
      <c r="D11" s="372"/>
      <c r="E11" s="218"/>
      <c r="F11" s="255"/>
      <c r="G11" s="255">
        <f t="shared" si="0"/>
        <v>0</v>
      </c>
      <c r="H11" s="319"/>
      <c r="J11" s="211" t="s">
        <v>41</v>
      </c>
    </row>
    <row r="12" spans="1:10" ht="24" customHeight="1">
      <c r="A12" s="236"/>
      <c r="B12" s="222"/>
      <c r="C12" s="216"/>
      <c r="D12" s="373"/>
      <c r="E12" s="224"/>
      <c r="F12" s="256"/>
      <c r="G12" s="256">
        <f t="shared" si="0"/>
        <v>0</v>
      </c>
      <c r="H12" s="320"/>
      <c r="J12" s="211" t="s">
        <v>42</v>
      </c>
    </row>
    <row r="13" spans="1:10" ht="24" customHeight="1">
      <c r="A13" s="234"/>
      <c r="B13" s="216"/>
      <c r="C13" s="216"/>
      <c r="D13" s="372"/>
      <c r="E13" s="218"/>
      <c r="F13" s="255"/>
      <c r="G13" s="255">
        <f t="shared" si="0"/>
        <v>0</v>
      </c>
      <c r="H13" s="319"/>
      <c r="J13" s="211" t="s">
        <v>41</v>
      </c>
    </row>
    <row r="14" spans="1:10" ht="24" customHeight="1">
      <c r="A14" s="236"/>
      <c r="B14" s="222"/>
      <c r="C14" s="216"/>
      <c r="D14" s="373"/>
      <c r="E14" s="224"/>
      <c r="F14" s="256"/>
      <c r="G14" s="256">
        <f t="shared" si="0"/>
        <v>0</v>
      </c>
      <c r="H14" s="320"/>
      <c r="J14" s="211" t="s">
        <v>42</v>
      </c>
    </row>
    <row r="15" spans="1:10" ht="24" customHeight="1">
      <c r="A15" s="234"/>
      <c r="B15" s="216"/>
      <c r="C15" s="216"/>
      <c r="D15" s="372"/>
      <c r="E15" s="218"/>
      <c r="F15" s="255"/>
      <c r="G15" s="255">
        <f t="shared" si="0"/>
        <v>0</v>
      </c>
      <c r="H15" s="319"/>
      <c r="J15" s="211" t="s">
        <v>41</v>
      </c>
    </row>
    <row r="16" spans="1:10" ht="24" customHeight="1">
      <c r="A16" s="236"/>
      <c r="B16" s="222"/>
      <c r="C16" s="216"/>
      <c r="D16" s="373"/>
      <c r="E16" s="224"/>
      <c r="F16" s="256"/>
      <c r="G16" s="256">
        <f t="shared" si="0"/>
        <v>0</v>
      </c>
      <c r="H16" s="320"/>
      <c r="J16" s="211" t="s">
        <v>42</v>
      </c>
    </row>
    <row r="17" spans="1:10" ht="24" customHeight="1">
      <c r="A17" s="234"/>
      <c r="B17" s="216"/>
      <c r="C17" s="216"/>
      <c r="D17" s="372"/>
      <c r="E17" s="218"/>
      <c r="F17" s="255"/>
      <c r="G17" s="255">
        <f t="shared" si="0"/>
        <v>0</v>
      </c>
      <c r="H17" s="319"/>
      <c r="J17" s="211" t="s">
        <v>41</v>
      </c>
    </row>
    <row r="18" spans="1:10" ht="24" customHeight="1">
      <c r="A18" s="236"/>
      <c r="B18" s="222"/>
      <c r="C18" s="216"/>
      <c r="D18" s="373"/>
      <c r="E18" s="224"/>
      <c r="F18" s="256"/>
      <c r="G18" s="256">
        <f t="shared" si="0"/>
        <v>0</v>
      </c>
      <c r="H18" s="320"/>
      <c r="J18" s="211" t="s">
        <v>42</v>
      </c>
    </row>
    <row r="19" spans="1:10" ht="24" customHeight="1">
      <c r="A19" s="234"/>
      <c r="B19" s="216"/>
      <c r="C19" s="216"/>
      <c r="D19" s="372"/>
      <c r="E19" s="218"/>
      <c r="F19" s="255"/>
      <c r="G19" s="255">
        <f t="shared" si="0"/>
        <v>0</v>
      </c>
      <c r="H19" s="319"/>
      <c r="J19" s="211" t="s">
        <v>41</v>
      </c>
    </row>
    <row r="20" spans="1:10" ht="24" customHeight="1">
      <c r="A20" s="236"/>
      <c r="B20" s="222"/>
      <c r="C20" s="216"/>
      <c r="D20" s="373"/>
      <c r="E20" s="224"/>
      <c r="F20" s="256"/>
      <c r="G20" s="256">
        <f t="shared" si="0"/>
        <v>0</v>
      </c>
      <c r="H20" s="320"/>
      <c r="J20" s="211" t="s">
        <v>42</v>
      </c>
    </row>
    <row r="21" spans="1:10" ht="24" customHeight="1">
      <c r="A21" s="234"/>
      <c r="B21" s="216"/>
      <c r="C21" s="216"/>
      <c r="D21" s="372"/>
      <c r="E21" s="218"/>
      <c r="F21" s="255"/>
      <c r="G21" s="255">
        <f t="shared" si="0"/>
        <v>0</v>
      </c>
      <c r="H21" s="319"/>
      <c r="J21" s="211" t="s">
        <v>41</v>
      </c>
    </row>
    <row r="22" spans="1:10" ht="24" customHeight="1">
      <c r="A22" s="236"/>
      <c r="B22" s="222"/>
      <c r="C22" s="216"/>
      <c r="D22" s="373"/>
      <c r="E22" s="224"/>
      <c r="F22" s="256"/>
      <c r="G22" s="256">
        <f t="shared" si="0"/>
        <v>0</v>
      </c>
      <c r="H22" s="320"/>
      <c r="J22" s="211" t="s">
        <v>42</v>
      </c>
    </row>
    <row r="23" spans="1:10" ht="24" customHeight="1">
      <c r="A23" s="234"/>
      <c r="B23" s="216"/>
      <c r="C23" s="216"/>
      <c r="D23" s="372"/>
      <c r="E23" s="218"/>
      <c r="F23" s="255"/>
      <c r="G23" s="255">
        <f t="shared" si="0"/>
        <v>0</v>
      </c>
      <c r="H23" s="319"/>
      <c r="J23" s="211" t="s">
        <v>41</v>
      </c>
    </row>
    <row r="24" spans="1:10" ht="24" customHeight="1">
      <c r="A24" s="236"/>
      <c r="B24" s="222"/>
      <c r="C24" s="216"/>
      <c r="D24" s="373"/>
      <c r="E24" s="224"/>
      <c r="F24" s="256"/>
      <c r="G24" s="256">
        <f t="shared" si="0"/>
        <v>0</v>
      </c>
      <c r="H24" s="320"/>
      <c r="J24" s="211" t="s">
        <v>42</v>
      </c>
    </row>
    <row r="25" spans="1:10" ht="24" customHeight="1">
      <c r="A25" s="234"/>
      <c r="B25" s="216"/>
      <c r="C25" s="216"/>
      <c r="D25" s="372"/>
      <c r="E25" s="218"/>
      <c r="F25" s="255"/>
      <c r="G25" s="255">
        <f t="shared" si="0"/>
        <v>0</v>
      </c>
      <c r="H25" s="319"/>
      <c r="J25" s="211" t="s">
        <v>41</v>
      </c>
    </row>
    <row r="26" spans="1:10" ht="24" customHeight="1">
      <c r="A26" s="236"/>
      <c r="B26" s="222"/>
      <c r="C26" s="216"/>
      <c r="D26" s="373"/>
      <c r="E26" s="224"/>
      <c r="F26" s="256"/>
      <c r="G26" s="256">
        <f t="shared" si="0"/>
        <v>0</v>
      </c>
      <c r="H26" s="320"/>
      <c r="J26" s="211" t="s">
        <v>42</v>
      </c>
    </row>
    <row r="27" spans="1:10" ht="24" customHeight="1">
      <c r="A27" s="234"/>
      <c r="B27" s="216"/>
      <c r="C27" s="216"/>
      <c r="D27" s="372"/>
      <c r="E27" s="218"/>
      <c r="F27" s="255"/>
      <c r="G27" s="255">
        <f t="shared" si="0"/>
        <v>0</v>
      </c>
      <c r="H27" s="319"/>
      <c r="J27" s="211" t="s">
        <v>41</v>
      </c>
    </row>
    <row r="28" spans="1:10" ht="24" customHeight="1">
      <c r="A28" s="236"/>
      <c r="B28" s="222"/>
      <c r="C28" s="216"/>
      <c r="D28" s="373"/>
      <c r="E28" s="224"/>
      <c r="F28" s="256"/>
      <c r="G28" s="256">
        <f t="shared" si="0"/>
        <v>0</v>
      </c>
      <c r="H28" s="320"/>
      <c r="J28" s="211" t="s">
        <v>42</v>
      </c>
    </row>
    <row r="29" spans="1:10" ht="24" customHeight="1">
      <c r="A29" s="234"/>
      <c r="B29" s="216"/>
      <c r="C29" s="216"/>
      <c r="D29" s="372"/>
      <c r="E29" s="218"/>
      <c r="F29" s="255"/>
      <c r="G29" s="255">
        <f t="shared" si="0"/>
        <v>0</v>
      </c>
      <c r="H29" s="319"/>
      <c r="J29" s="211" t="s">
        <v>41</v>
      </c>
    </row>
    <row r="30" spans="1:10" ht="24" customHeight="1">
      <c r="A30" s="236"/>
      <c r="B30" s="222"/>
      <c r="C30" s="216"/>
      <c r="D30" s="373"/>
      <c r="E30" s="224"/>
      <c r="F30" s="256"/>
      <c r="G30" s="256">
        <f t="shared" si="0"/>
        <v>0</v>
      </c>
      <c r="H30" s="320"/>
      <c r="J30" s="211" t="s">
        <v>42</v>
      </c>
    </row>
    <row r="31" spans="1:10" ht="24" customHeight="1">
      <c r="A31" s="234"/>
      <c r="B31" s="216"/>
      <c r="C31" s="216"/>
      <c r="D31" s="372"/>
      <c r="E31" s="218"/>
      <c r="F31" s="255"/>
      <c r="G31" s="255">
        <f t="shared" si="0"/>
        <v>0</v>
      </c>
      <c r="H31" s="319"/>
      <c r="J31" s="211" t="s">
        <v>41</v>
      </c>
    </row>
    <row r="32" spans="1:10" ht="24" customHeight="1">
      <c r="A32" s="236"/>
      <c r="B32" s="222"/>
      <c r="C32" s="216"/>
      <c r="D32" s="373"/>
      <c r="E32" s="224"/>
      <c r="F32" s="256"/>
      <c r="G32" s="256">
        <f t="shared" si="0"/>
        <v>0</v>
      </c>
      <c r="H32" s="320"/>
      <c r="J32" s="211" t="s">
        <v>42</v>
      </c>
    </row>
    <row r="33" spans="1:10" ht="24" customHeight="1">
      <c r="A33" s="234"/>
      <c r="B33" s="216"/>
      <c r="C33" s="216"/>
      <c r="D33" s="372"/>
      <c r="E33" s="218"/>
      <c r="F33" s="255"/>
      <c r="G33" s="255">
        <f t="shared" si="0"/>
        <v>0</v>
      </c>
      <c r="H33" s="319"/>
      <c r="J33" s="211" t="s">
        <v>41</v>
      </c>
    </row>
    <row r="34" spans="1:10" ht="24" customHeight="1">
      <c r="A34" s="236"/>
      <c r="B34" s="222"/>
      <c r="C34" s="216"/>
      <c r="D34" s="373"/>
      <c r="E34" s="224"/>
      <c r="F34" s="256"/>
      <c r="G34" s="256">
        <f t="shared" si="0"/>
        <v>0</v>
      </c>
      <c r="H34" s="320"/>
      <c r="J34" s="211" t="s">
        <v>42</v>
      </c>
    </row>
    <row r="35" spans="1:10" ht="24" customHeight="1">
      <c r="A35" s="234"/>
      <c r="B35" s="216"/>
      <c r="C35" s="216"/>
      <c r="D35" s="372"/>
      <c r="E35" s="218"/>
      <c r="F35" s="255"/>
      <c r="G35" s="255">
        <f t="shared" si="0"/>
        <v>0</v>
      </c>
      <c r="H35" s="319"/>
      <c r="J35" s="211" t="s">
        <v>41</v>
      </c>
    </row>
    <row r="36" spans="1:10" ht="24" customHeight="1">
      <c r="A36" s="236"/>
      <c r="B36" s="222"/>
      <c r="C36" s="216"/>
      <c r="D36" s="373"/>
      <c r="E36" s="224"/>
      <c r="F36" s="256"/>
      <c r="G36" s="256">
        <f t="shared" si="0"/>
        <v>0</v>
      </c>
      <c r="H36" s="320"/>
      <c r="J36" s="211" t="s">
        <v>42</v>
      </c>
    </row>
    <row r="37" spans="1:10" ht="24" customHeight="1">
      <c r="A37" s="234"/>
      <c r="B37" s="216"/>
      <c r="C37" s="216"/>
      <c r="D37" s="372"/>
      <c r="E37" s="218"/>
      <c r="F37" s="274"/>
      <c r="G37" s="274">
        <f t="shared" si="0"/>
        <v>0</v>
      </c>
      <c r="H37" s="321"/>
      <c r="J37" s="211" t="s">
        <v>41</v>
      </c>
    </row>
    <row r="38" spans="1:10" s="242" customFormat="1" ht="24" customHeight="1" thickBot="1">
      <c r="A38" s="234"/>
      <c r="B38" s="216"/>
      <c r="C38" s="216"/>
      <c r="D38" s="374"/>
      <c r="E38" s="239"/>
      <c r="F38" s="270"/>
      <c r="G38" s="270">
        <f t="shared" si="0"/>
        <v>0</v>
      </c>
      <c r="H38" s="322"/>
      <c r="J38" s="211" t="s">
        <v>42</v>
      </c>
    </row>
    <row r="39" spans="1:10" ht="24" customHeight="1" thickTop="1">
      <c r="A39" s="243" t="s">
        <v>25</v>
      </c>
      <c r="B39" s="244"/>
      <c r="C39" s="244"/>
      <c r="D39" s="375"/>
      <c r="E39" s="309"/>
      <c r="F39" s="261"/>
      <c r="G39" s="261">
        <f>SUMIF(J3:J38,"A",G3:G38)</f>
        <v>0</v>
      </c>
      <c r="H39" s="323">
        <f>SUMIF(J3:J38,"A",H3:H38)</f>
        <v>0</v>
      </c>
    </row>
    <row r="40" spans="1:10" ht="24" customHeight="1">
      <c r="A40" s="248"/>
      <c r="B40" s="249"/>
      <c r="C40" s="249"/>
      <c r="D40" s="376"/>
      <c r="E40" s="310"/>
      <c r="F40" s="262"/>
      <c r="G40" s="262">
        <f>SUMIF(J3:J38,"B",G3:G38)</f>
        <v>0</v>
      </c>
      <c r="H40" s="324">
        <f>SUMIF(J3:J38,"B",H3:H38)</f>
        <v>0</v>
      </c>
    </row>
    <row r="41" spans="1:10" ht="24" customHeight="1">
      <c r="A41" s="234"/>
      <c r="B41" s="216"/>
      <c r="C41" s="216"/>
      <c r="D41" s="370"/>
      <c r="E41" s="218"/>
      <c r="F41" s="255"/>
      <c r="G41" s="255">
        <f t="shared" ref="G41:G76" si="1">ROUNDDOWN(D41*F41,0)</f>
        <v>0</v>
      </c>
      <c r="H41" s="319"/>
      <c r="J41" s="211" t="s">
        <v>41</v>
      </c>
    </row>
    <row r="42" spans="1:10" ht="24" customHeight="1">
      <c r="A42" s="235"/>
      <c r="B42" s="222"/>
      <c r="C42" s="216"/>
      <c r="D42" s="371"/>
      <c r="E42" s="224"/>
      <c r="F42" s="256"/>
      <c r="G42" s="256">
        <f t="shared" si="1"/>
        <v>0</v>
      </c>
      <c r="H42" s="320"/>
      <c r="J42" s="211" t="s">
        <v>42</v>
      </c>
    </row>
    <row r="43" spans="1:10" ht="24" customHeight="1">
      <c r="A43" s="234"/>
      <c r="B43" s="216"/>
      <c r="C43" s="216"/>
      <c r="D43" s="370"/>
      <c r="E43" s="218"/>
      <c r="F43" s="255"/>
      <c r="G43" s="255">
        <f t="shared" si="1"/>
        <v>0</v>
      </c>
      <c r="H43" s="319"/>
      <c r="J43" s="211" t="s">
        <v>41</v>
      </c>
    </row>
    <row r="44" spans="1:10" ht="24" customHeight="1">
      <c r="A44" s="236"/>
      <c r="B44" s="222"/>
      <c r="C44" s="216"/>
      <c r="D44" s="371"/>
      <c r="E44" s="224"/>
      <c r="F44" s="256"/>
      <c r="G44" s="256">
        <f t="shared" si="1"/>
        <v>0</v>
      </c>
      <c r="H44" s="320"/>
      <c r="J44" s="211" t="s">
        <v>42</v>
      </c>
    </row>
    <row r="45" spans="1:10" ht="24" customHeight="1">
      <c r="A45" s="234"/>
      <c r="B45" s="216"/>
      <c r="C45" s="216"/>
      <c r="D45" s="370"/>
      <c r="E45" s="218"/>
      <c r="F45" s="255"/>
      <c r="G45" s="255">
        <f t="shared" si="1"/>
        <v>0</v>
      </c>
      <c r="H45" s="319"/>
      <c r="J45" s="211" t="s">
        <v>41</v>
      </c>
    </row>
    <row r="46" spans="1:10" ht="24" customHeight="1">
      <c r="A46" s="236"/>
      <c r="B46" s="222"/>
      <c r="C46" s="216"/>
      <c r="D46" s="371"/>
      <c r="E46" s="224"/>
      <c r="F46" s="256"/>
      <c r="G46" s="256">
        <f t="shared" si="1"/>
        <v>0</v>
      </c>
      <c r="H46" s="320"/>
      <c r="J46" s="211" t="s">
        <v>42</v>
      </c>
    </row>
    <row r="47" spans="1:10" ht="24" customHeight="1">
      <c r="A47" s="234"/>
      <c r="B47" s="216"/>
      <c r="C47" s="216"/>
      <c r="D47" s="370"/>
      <c r="E47" s="218"/>
      <c r="F47" s="255"/>
      <c r="G47" s="255">
        <f t="shared" si="1"/>
        <v>0</v>
      </c>
      <c r="H47" s="319"/>
      <c r="J47" s="211" t="s">
        <v>41</v>
      </c>
    </row>
    <row r="48" spans="1:10" ht="24" customHeight="1">
      <c r="A48" s="236"/>
      <c r="B48" s="222"/>
      <c r="C48" s="216"/>
      <c r="D48" s="371"/>
      <c r="E48" s="224"/>
      <c r="F48" s="256"/>
      <c r="G48" s="256">
        <f t="shared" si="1"/>
        <v>0</v>
      </c>
      <c r="H48" s="320"/>
      <c r="J48" s="211" t="s">
        <v>42</v>
      </c>
    </row>
    <row r="49" spans="1:10" ht="24" customHeight="1">
      <c r="A49" s="234"/>
      <c r="B49" s="216"/>
      <c r="C49" s="216"/>
      <c r="D49" s="370"/>
      <c r="E49" s="218"/>
      <c r="F49" s="255"/>
      <c r="G49" s="255">
        <f t="shared" si="1"/>
        <v>0</v>
      </c>
      <c r="H49" s="319"/>
      <c r="J49" s="211" t="s">
        <v>41</v>
      </c>
    </row>
    <row r="50" spans="1:10" ht="24" customHeight="1">
      <c r="A50" s="236"/>
      <c r="B50" s="222"/>
      <c r="C50" s="216"/>
      <c r="D50" s="371"/>
      <c r="E50" s="224"/>
      <c r="F50" s="256"/>
      <c r="G50" s="256">
        <f t="shared" si="1"/>
        <v>0</v>
      </c>
      <c r="H50" s="320"/>
      <c r="J50" s="211" t="s">
        <v>42</v>
      </c>
    </row>
    <row r="51" spans="1:10" ht="24" customHeight="1">
      <c r="A51" s="234"/>
      <c r="B51" s="216"/>
      <c r="C51" s="216"/>
      <c r="D51" s="370"/>
      <c r="E51" s="218"/>
      <c r="F51" s="255"/>
      <c r="G51" s="255">
        <f t="shared" si="1"/>
        <v>0</v>
      </c>
      <c r="H51" s="319"/>
      <c r="J51" s="211" t="s">
        <v>41</v>
      </c>
    </row>
    <row r="52" spans="1:10" ht="24" customHeight="1">
      <c r="A52" s="236"/>
      <c r="B52" s="222"/>
      <c r="C52" s="216"/>
      <c r="D52" s="371"/>
      <c r="E52" s="224"/>
      <c r="F52" s="256"/>
      <c r="G52" s="256">
        <f t="shared" si="1"/>
        <v>0</v>
      </c>
      <c r="H52" s="320"/>
      <c r="J52" s="211" t="s">
        <v>42</v>
      </c>
    </row>
    <row r="53" spans="1:10" ht="24" customHeight="1">
      <c r="A53" s="234"/>
      <c r="B53" s="216"/>
      <c r="C53" s="216"/>
      <c r="D53" s="370"/>
      <c r="E53" s="218"/>
      <c r="F53" s="255"/>
      <c r="G53" s="255">
        <f t="shared" si="1"/>
        <v>0</v>
      </c>
      <c r="H53" s="319"/>
      <c r="J53" s="211" t="s">
        <v>41</v>
      </c>
    </row>
    <row r="54" spans="1:10" ht="24" customHeight="1">
      <c r="A54" s="236"/>
      <c r="B54" s="222"/>
      <c r="C54" s="216"/>
      <c r="D54" s="371"/>
      <c r="E54" s="224"/>
      <c r="F54" s="256"/>
      <c r="G54" s="256">
        <f t="shared" si="1"/>
        <v>0</v>
      </c>
      <c r="H54" s="320"/>
      <c r="J54" s="211" t="s">
        <v>42</v>
      </c>
    </row>
    <row r="55" spans="1:10" ht="24" customHeight="1">
      <c r="A55" s="234"/>
      <c r="B55" s="216"/>
      <c r="C55" s="216"/>
      <c r="D55" s="370"/>
      <c r="E55" s="218"/>
      <c r="F55" s="255"/>
      <c r="G55" s="255">
        <f t="shared" si="1"/>
        <v>0</v>
      </c>
      <c r="H55" s="319"/>
      <c r="J55" s="211" t="s">
        <v>41</v>
      </c>
    </row>
    <row r="56" spans="1:10" ht="24" customHeight="1">
      <c r="A56" s="236"/>
      <c r="B56" s="222"/>
      <c r="C56" s="216"/>
      <c r="D56" s="371"/>
      <c r="E56" s="224"/>
      <c r="F56" s="256"/>
      <c r="G56" s="256">
        <f t="shared" si="1"/>
        <v>0</v>
      </c>
      <c r="H56" s="320"/>
      <c r="J56" s="211" t="s">
        <v>42</v>
      </c>
    </row>
    <row r="57" spans="1:10" ht="24" customHeight="1">
      <c r="A57" s="234"/>
      <c r="B57" s="216"/>
      <c r="C57" s="216"/>
      <c r="D57" s="370"/>
      <c r="E57" s="218"/>
      <c r="F57" s="255"/>
      <c r="G57" s="255">
        <f t="shared" si="1"/>
        <v>0</v>
      </c>
      <c r="H57" s="319"/>
      <c r="J57" s="211" t="s">
        <v>41</v>
      </c>
    </row>
    <row r="58" spans="1:10" ht="24" customHeight="1">
      <c r="A58" s="236"/>
      <c r="B58" s="222"/>
      <c r="C58" s="216"/>
      <c r="D58" s="371"/>
      <c r="E58" s="224"/>
      <c r="F58" s="256"/>
      <c r="G58" s="256">
        <f t="shared" si="1"/>
        <v>0</v>
      </c>
      <c r="H58" s="320"/>
      <c r="J58" s="211" t="s">
        <v>42</v>
      </c>
    </row>
    <row r="59" spans="1:10" ht="24" customHeight="1">
      <c r="A59" s="263"/>
      <c r="B59" s="216"/>
      <c r="C59" s="216"/>
      <c r="D59" s="370"/>
      <c r="E59" s="218"/>
      <c r="F59" s="255"/>
      <c r="G59" s="255">
        <f t="shared" si="1"/>
        <v>0</v>
      </c>
      <c r="H59" s="319"/>
      <c r="J59" s="211" t="s">
        <v>41</v>
      </c>
    </row>
    <row r="60" spans="1:10" ht="24" customHeight="1">
      <c r="A60" s="236"/>
      <c r="B60" s="222"/>
      <c r="C60" s="216"/>
      <c r="D60" s="371"/>
      <c r="E60" s="224"/>
      <c r="F60" s="256"/>
      <c r="G60" s="256">
        <f t="shared" si="1"/>
        <v>0</v>
      </c>
      <c r="H60" s="320"/>
      <c r="J60" s="211" t="s">
        <v>42</v>
      </c>
    </row>
    <row r="61" spans="1:10" ht="24" customHeight="1">
      <c r="A61" s="234"/>
      <c r="B61" s="216"/>
      <c r="C61" s="216"/>
      <c r="D61" s="370"/>
      <c r="E61" s="218"/>
      <c r="F61" s="255"/>
      <c r="G61" s="255">
        <f t="shared" si="1"/>
        <v>0</v>
      </c>
      <c r="H61" s="319"/>
      <c r="J61" s="211" t="s">
        <v>41</v>
      </c>
    </row>
    <row r="62" spans="1:10" ht="24" customHeight="1">
      <c r="A62" s="236"/>
      <c r="B62" s="222"/>
      <c r="C62" s="216"/>
      <c r="D62" s="371"/>
      <c r="E62" s="224"/>
      <c r="F62" s="256"/>
      <c r="G62" s="256">
        <f t="shared" si="1"/>
        <v>0</v>
      </c>
      <c r="H62" s="320"/>
      <c r="J62" s="211" t="s">
        <v>42</v>
      </c>
    </row>
    <row r="63" spans="1:10" ht="24" customHeight="1">
      <c r="A63" s="234"/>
      <c r="B63" s="216"/>
      <c r="C63" s="216"/>
      <c r="D63" s="370"/>
      <c r="E63" s="218"/>
      <c r="F63" s="255"/>
      <c r="G63" s="255">
        <f t="shared" si="1"/>
        <v>0</v>
      </c>
      <c r="H63" s="319"/>
      <c r="J63" s="211" t="s">
        <v>41</v>
      </c>
    </row>
    <row r="64" spans="1:10" ht="24" customHeight="1">
      <c r="A64" s="236"/>
      <c r="B64" s="222"/>
      <c r="C64" s="216"/>
      <c r="D64" s="371"/>
      <c r="E64" s="224"/>
      <c r="F64" s="256"/>
      <c r="G64" s="256">
        <f t="shared" si="1"/>
        <v>0</v>
      </c>
      <c r="H64" s="320"/>
      <c r="J64" s="211" t="s">
        <v>42</v>
      </c>
    </row>
    <row r="65" spans="1:14" ht="24" customHeight="1">
      <c r="A65" s="234"/>
      <c r="B65" s="216"/>
      <c r="C65" s="216"/>
      <c r="D65" s="370"/>
      <c r="E65" s="218"/>
      <c r="F65" s="255"/>
      <c r="G65" s="255">
        <f t="shared" si="1"/>
        <v>0</v>
      </c>
      <c r="H65" s="319"/>
      <c r="I65" s="242"/>
      <c r="J65" s="211" t="s">
        <v>41</v>
      </c>
      <c r="K65" s="242"/>
      <c r="L65" s="242"/>
      <c r="M65" s="242"/>
      <c r="N65" s="242"/>
    </row>
    <row r="66" spans="1:14" s="242" customFormat="1" ht="24" customHeight="1">
      <c r="A66" s="236"/>
      <c r="B66" s="222"/>
      <c r="C66" s="265"/>
      <c r="D66" s="371"/>
      <c r="E66" s="224"/>
      <c r="F66" s="256"/>
      <c r="G66" s="256">
        <f t="shared" si="1"/>
        <v>0</v>
      </c>
      <c r="H66" s="320"/>
      <c r="J66" s="211" t="s">
        <v>42</v>
      </c>
    </row>
    <row r="67" spans="1:14" ht="24" customHeight="1">
      <c r="A67" s="263"/>
      <c r="B67" s="216"/>
      <c r="C67" s="216"/>
      <c r="D67" s="370"/>
      <c r="E67" s="218"/>
      <c r="F67" s="255"/>
      <c r="G67" s="255">
        <f t="shared" si="1"/>
        <v>0</v>
      </c>
      <c r="H67" s="319"/>
      <c r="J67" s="211" t="s">
        <v>41</v>
      </c>
    </row>
    <row r="68" spans="1:14" ht="24" customHeight="1">
      <c r="A68" s="234"/>
      <c r="B68" s="222"/>
      <c r="C68" s="216"/>
      <c r="D68" s="371"/>
      <c r="E68" s="224"/>
      <c r="F68" s="256"/>
      <c r="G68" s="256">
        <f t="shared" si="1"/>
        <v>0</v>
      </c>
      <c r="H68" s="320"/>
      <c r="J68" s="211" t="s">
        <v>42</v>
      </c>
    </row>
    <row r="69" spans="1:14" ht="24" customHeight="1">
      <c r="A69" s="266"/>
      <c r="B69" s="216"/>
      <c r="C69" s="216"/>
      <c r="D69" s="370"/>
      <c r="E69" s="218"/>
      <c r="F69" s="255"/>
      <c r="G69" s="255">
        <f t="shared" si="1"/>
        <v>0</v>
      </c>
      <c r="H69" s="319"/>
      <c r="J69" s="211" t="s">
        <v>41</v>
      </c>
    </row>
    <row r="70" spans="1:14" ht="24" customHeight="1">
      <c r="A70" s="236"/>
      <c r="B70" s="222"/>
      <c r="C70" s="216"/>
      <c r="D70" s="371"/>
      <c r="E70" s="224"/>
      <c r="F70" s="256"/>
      <c r="G70" s="256">
        <f t="shared" si="1"/>
        <v>0</v>
      </c>
      <c r="H70" s="320"/>
      <c r="J70" s="211" t="s">
        <v>42</v>
      </c>
    </row>
    <row r="71" spans="1:14" ht="24" customHeight="1">
      <c r="A71" s="234"/>
      <c r="B71" s="216"/>
      <c r="C71" s="216"/>
      <c r="D71" s="370"/>
      <c r="E71" s="218"/>
      <c r="F71" s="255"/>
      <c r="G71" s="255">
        <f t="shared" si="1"/>
        <v>0</v>
      </c>
      <c r="H71" s="319"/>
      <c r="J71" s="211" t="s">
        <v>41</v>
      </c>
    </row>
    <row r="72" spans="1:14" ht="24" customHeight="1">
      <c r="A72" s="236"/>
      <c r="B72" s="222"/>
      <c r="C72" s="216"/>
      <c r="D72" s="371"/>
      <c r="E72" s="224"/>
      <c r="F72" s="256"/>
      <c r="G72" s="256">
        <f t="shared" si="1"/>
        <v>0</v>
      </c>
      <c r="H72" s="320"/>
      <c r="J72" s="211" t="s">
        <v>42</v>
      </c>
    </row>
    <row r="73" spans="1:14" ht="24" customHeight="1">
      <c r="A73" s="234"/>
      <c r="B73" s="216"/>
      <c r="C73" s="216"/>
      <c r="D73" s="370"/>
      <c r="E73" s="218"/>
      <c r="F73" s="255"/>
      <c r="G73" s="255">
        <f t="shared" si="1"/>
        <v>0</v>
      </c>
      <c r="H73" s="319"/>
      <c r="J73" s="211" t="s">
        <v>41</v>
      </c>
    </row>
    <row r="74" spans="1:14" ht="24" customHeight="1">
      <c r="A74" s="236"/>
      <c r="B74" s="222"/>
      <c r="C74" s="216"/>
      <c r="D74" s="371"/>
      <c r="E74" s="224"/>
      <c r="F74" s="256"/>
      <c r="G74" s="256">
        <f t="shared" si="1"/>
        <v>0</v>
      </c>
      <c r="H74" s="320"/>
      <c r="J74" s="211" t="s">
        <v>42</v>
      </c>
    </row>
    <row r="75" spans="1:14" ht="24" customHeight="1">
      <c r="A75" s="263"/>
      <c r="B75" s="216"/>
      <c r="C75" s="216"/>
      <c r="D75" s="370"/>
      <c r="E75" s="218"/>
      <c r="F75" s="255"/>
      <c r="G75" s="255">
        <f t="shared" si="1"/>
        <v>0</v>
      </c>
      <c r="H75" s="319"/>
      <c r="J75" s="211" t="s">
        <v>41</v>
      </c>
    </row>
    <row r="76" spans="1:14" ht="24" customHeight="1" thickBot="1">
      <c r="A76" s="234"/>
      <c r="B76" s="216"/>
      <c r="C76" s="216"/>
      <c r="D76" s="381"/>
      <c r="E76" s="239"/>
      <c r="F76" s="256"/>
      <c r="G76" s="269">
        <f t="shared" si="1"/>
        <v>0</v>
      </c>
      <c r="H76" s="325"/>
      <c r="J76" s="211" t="s">
        <v>42</v>
      </c>
    </row>
    <row r="77" spans="1:14" ht="24" customHeight="1" thickTop="1">
      <c r="A77" s="243" t="s">
        <v>33</v>
      </c>
      <c r="B77" s="244"/>
      <c r="C77" s="244"/>
      <c r="D77" s="375"/>
      <c r="E77" s="309"/>
      <c r="F77" s="261"/>
      <c r="G77" s="261">
        <f>SUMIF(J41:J76,"A",G41:G76)</f>
        <v>0</v>
      </c>
      <c r="H77" s="323">
        <f>SUMIF(J41:J76,"A",H41:H76)</f>
        <v>0</v>
      </c>
      <c r="J77" s="211" t="s">
        <v>41</v>
      </c>
    </row>
    <row r="78" spans="1:14" ht="24" customHeight="1">
      <c r="A78" s="248"/>
      <c r="B78" s="249"/>
      <c r="C78" s="249"/>
      <c r="D78" s="376"/>
      <c r="E78" s="310"/>
      <c r="F78" s="262"/>
      <c r="G78" s="262">
        <f>SUMIF(J41:J76,"B",G41:G76)</f>
        <v>0</v>
      </c>
      <c r="H78" s="324">
        <f>SUMIF(J41:J76,"B",H41:H76)</f>
        <v>0</v>
      </c>
      <c r="J78" s="211" t="s">
        <v>42</v>
      </c>
    </row>
    <row r="79" spans="1:14" ht="24" customHeight="1">
      <c r="A79" s="234"/>
      <c r="B79" s="216"/>
      <c r="C79" s="216"/>
      <c r="D79" s="370"/>
      <c r="E79" s="218"/>
      <c r="F79" s="255"/>
      <c r="G79" s="255">
        <f t="shared" ref="G79:G114" si="2">ROUNDDOWN(D79*F79,0)</f>
        <v>0</v>
      </c>
      <c r="H79" s="319"/>
      <c r="J79" s="211" t="s">
        <v>41</v>
      </c>
    </row>
    <row r="80" spans="1:14" ht="24" customHeight="1">
      <c r="A80" s="235"/>
      <c r="B80" s="222"/>
      <c r="C80" s="216"/>
      <c r="D80" s="371"/>
      <c r="E80" s="224"/>
      <c r="F80" s="256"/>
      <c r="G80" s="256">
        <f t="shared" si="2"/>
        <v>0</v>
      </c>
      <c r="H80" s="320"/>
      <c r="J80" s="211" t="s">
        <v>42</v>
      </c>
    </row>
    <row r="81" spans="1:10" ht="24" customHeight="1">
      <c r="A81" s="234"/>
      <c r="B81" s="216"/>
      <c r="C81" s="216"/>
      <c r="D81" s="370"/>
      <c r="E81" s="218"/>
      <c r="F81" s="255"/>
      <c r="G81" s="255">
        <f t="shared" si="2"/>
        <v>0</v>
      </c>
      <c r="H81" s="319"/>
      <c r="J81" s="211" t="s">
        <v>41</v>
      </c>
    </row>
    <row r="82" spans="1:10" ht="24" customHeight="1">
      <c r="A82" s="236"/>
      <c r="B82" s="222"/>
      <c r="C82" s="216"/>
      <c r="D82" s="371"/>
      <c r="E82" s="224"/>
      <c r="F82" s="256"/>
      <c r="G82" s="256">
        <f t="shared" si="2"/>
        <v>0</v>
      </c>
      <c r="H82" s="320"/>
      <c r="J82" s="211" t="s">
        <v>42</v>
      </c>
    </row>
    <row r="83" spans="1:10" ht="24" customHeight="1">
      <c r="A83" s="234"/>
      <c r="B83" s="216"/>
      <c r="C83" s="216"/>
      <c r="D83" s="370"/>
      <c r="E83" s="218"/>
      <c r="F83" s="255"/>
      <c r="G83" s="255">
        <f t="shared" si="2"/>
        <v>0</v>
      </c>
      <c r="H83" s="319"/>
      <c r="J83" s="211" t="s">
        <v>41</v>
      </c>
    </row>
    <row r="84" spans="1:10" ht="24" customHeight="1">
      <c r="A84" s="236"/>
      <c r="B84" s="222"/>
      <c r="C84" s="216"/>
      <c r="D84" s="371"/>
      <c r="E84" s="224"/>
      <c r="F84" s="256"/>
      <c r="G84" s="256">
        <f t="shared" si="2"/>
        <v>0</v>
      </c>
      <c r="H84" s="320"/>
      <c r="J84" s="211" t="s">
        <v>42</v>
      </c>
    </row>
    <row r="85" spans="1:10" ht="24" customHeight="1">
      <c r="A85" s="234"/>
      <c r="B85" s="216"/>
      <c r="C85" s="216"/>
      <c r="D85" s="370"/>
      <c r="E85" s="218"/>
      <c r="F85" s="255"/>
      <c r="G85" s="255">
        <f t="shared" si="2"/>
        <v>0</v>
      </c>
      <c r="H85" s="319"/>
      <c r="J85" s="211" t="s">
        <v>41</v>
      </c>
    </row>
    <row r="86" spans="1:10" ht="24" customHeight="1">
      <c r="A86" s="236"/>
      <c r="B86" s="222"/>
      <c r="C86" s="216"/>
      <c r="D86" s="371"/>
      <c r="E86" s="224"/>
      <c r="F86" s="256"/>
      <c r="G86" s="256">
        <f t="shared" si="2"/>
        <v>0</v>
      </c>
      <c r="H86" s="320"/>
      <c r="J86" s="211" t="s">
        <v>42</v>
      </c>
    </row>
    <row r="87" spans="1:10" ht="24" customHeight="1">
      <c r="A87" s="234"/>
      <c r="B87" s="216"/>
      <c r="C87" s="216"/>
      <c r="D87" s="370"/>
      <c r="E87" s="218"/>
      <c r="F87" s="255"/>
      <c r="G87" s="255">
        <f t="shared" si="2"/>
        <v>0</v>
      </c>
      <c r="H87" s="319"/>
      <c r="J87" s="211" t="s">
        <v>41</v>
      </c>
    </row>
    <row r="88" spans="1:10" ht="24" customHeight="1">
      <c r="A88" s="236"/>
      <c r="B88" s="222"/>
      <c r="C88" s="216"/>
      <c r="D88" s="371"/>
      <c r="E88" s="224"/>
      <c r="F88" s="256"/>
      <c r="G88" s="256">
        <f t="shared" si="2"/>
        <v>0</v>
      </c>
      <c r="H88" s="320"/>
      <c r="J88" s="211" t="s">
        <v>42</v>
      </c>
    </row>
    <row r="89" spans="1:10" ht="24" customHeight="1">
      <c r="A89" s="234"/>
      <c r="B89" s="216"/>
      <c r="C89" s="216"/>
      <c r="D89" s="370"/>
      <c r="E89" s="218"/>
      <c r="F89" s="255"/>
      <c r="G89" s="255">
        <f t="shared" si="2"/>
        <v>0</v>
      </c>
      <c r="H89" s="319"/>
      <c r="J89" s="211" t="s">
        <v>41</v>
      </c>
    </row>
    <row r="90" spans="1:10" ht="24" customHeight="1">
      <c r="A90" s="236"/>
      <c r="B90" s="222"/>
      <c r="C90" s="216"/>
      <c r="D90" s="371"/>
      <c r="E90" s="224"/>
      <c r="F90" s="256"/>
      <c r="G90" s="256">
        <f t="shared" si="2"/>
        <v>0</v>
      </c>
      <c r="H90" s="320"/>
      <c r="J90" s="211" t="s">
        <v>42</v>
      </c>
    </row>
    <row r="91" spans="1:10" ht="24" customHeight="1">
      <c r="A91" s="234"/>
      <c r="B91" s="216"/>
      <c r="C91" s="216"/>
      <c r="D91" s="370"/>
      <c r="E91" s="218"/>
      <c r="F91" s="255"/>
      <c r="G91" s="255">
        <f t="shared" si="2"/>
        <v>0</v>
      </c>
      <c r="H91" s="319"/>
      <c r="J91" s="211" t="s">
        <v>41</v>
      </c>
    </row>
    <row r="92" spans="1:10" ht="24" customHeight="1">
      <c r="A92" s="236"/>
      <c r="B92" s="222"/>
      <c r="C92" s="216"/>
      <c r="D92" s="371"/>
      <c r="E92" s="224"/>
      <c r="F92" s="256"/>
      <c r="G92" s="256">
        <f t="shared" si="2"/>
        <v>0</v>
      </c>
      <c r="H92" s="320"/>
      <c r="J92" s="211" t="s">
        <v>42</v>
      </c>
    </row>
    <row r="93" spans="1:10" ht="24" customHeight="1">
      <c r="A93" s="234"/>
      <c r="B93" s="216"/>
      <c r="C93" s="216"/>
      <c r="D93" s="370"/>
      <c r="E93" s="218"/>
      <c r="F93" s="255"/>
      <c r="G93" s="255">
        <f t="shared" si="2"/>
        <v>0</v>
      </c>
      <c r="H93" s="319"/>
      <c r="J93" s="211" t="s">
        <v>41</v>
      </c>
    </row>
    <row r="94" spans="1:10" ht="24" customHeight="1">
      <c r="A94" s="236"/>
      <c r="B94" s="222"/>
      <c r="C94" s="216"/>
      <c r="D94" s="371"/>
      <c r="E94" s="224"/>
      <c r="F94" s="256"/>
      <c r="G94" s="256">
        <f t="shared" si="2"/>
        <v>0</v>
      </c>
      <c r="H94" s="320"/>
      <c r="J94" s="211" t="s">
        <v>42</v>
      </c>
    </row>
    <row r="95" spans="1:10" ht="24" customHeight="1">
      <c r="A95" s="234"/>
      <c r="B95" s="216"/>
      <c r="C95" s="216"/>
      <c r="D95" s="370"/>
      <c r="E95" s="218"/>
      <c r="F95" s="255"/>
      <c r="G95" s="255">
        <f t="shared" si="2"/>
        <v>0</v>
      </c>
      <c r="H95" s="319"/>
      <c r="J95" s="211" t="s">
        <v>41</v>
      </c>
    </row>
    <row r="96" spans="1:10" ht="24" customHeight="1">
      <c r="A96" s="236"/>
      <c r="B96" s="222"/>
      <c r="C96" s="216"/>
      <c r="D96" s="371"/>
      <c r="E96" s="224"/>
      <c r="F96" s="256"/>
      <c r="G96" s="256">
        <f t="shared" si="2"/>
        <v>0</v>
      </c>
      <c r="H96" s="320"/>
      <c r="J96" s="211" t="s">
        <v>42</v>
      </c>
    </row>
    <row r="97" spans="1:10" ht="24" customHeight="1">
      <c r="A97" s="263"/>
      <c r="B97" s="216"/>
      <c r="C97" s="216"/>
      <c r="D97" s="370"/>
      <c r="E97" s="218"/>
      <c r="F97" s="255"/>
      <c r="G97" s="255">
        <f t="shared" si="2"/>
        <v>0</v>
      </c>
      <c r="H97" s="319"/>
      <c r="J97" s="211" t="s">
        <v>41</v>
      </c>
    </row>
    <row r="98" spans="1:10" ht="24" customHeight="1">
      <c r="A98" s="236"/>
      <c r="B98" s="222"/>
      <c r="C98" s="216"/>
      <c r="D98" s="371"/>
      <c r="E98" s="224"/>
      <c r="F98" s="256"/>
      <c r="G98" s="256">
        <f t="shared" si="2"/>
        <v>0</v>
      </c>
      <c r="H98" s="320"/>
      <c r="J98" s="211" t="s">
        <v>42</v>
      </c>
    </row>
    <row r="99" spans="1:10" ht="24" customHeight="1">
      <c r="A99" s="234"/>
      <c r="B99" s="216"/>
      <c r="C99" s="216"/>
      <c r="D99" s="370"/>
      <c r="E99" s="218"/>
      <c r="F99" s="255"/>
      <c r="G99" s="255">
        <f t="shared" si="2"/>
        <v>0</v>
      </c>
      <c r="H99" s="319"/>
      <c r="J99" s="211" t="s">
        <v>41</v>
      </c>
    </row>
    <row r="100" spans="1:10" ht="24" customHeight="1">
      <c r="A100" s="236"/>
      <c r="B100" s="222"/>
      <c r="C100" s="216"/>
      <c r="D100" s="371"/>
      <c r="E100" s="224"/>
      <c r="F100" s="256"/>
      <c r="G100" s="256">
        <f t="shared" si="2"/>
        <v>0</v>
      </c>
      <c r="H100" s="320"/>
      <c r="J100" s="211" t="s">
        <v>42</v>
      </c>
    </row>
    <row r="101" spans="1:10" ht="24" customHeight="1">
      <c r="A101" s="234"/>
      <c r="B101" s="216"/>
      <c r="C101" s="216"/>
      <c r="D101" s="370"/>
      <c r="E101" s="218"/>
      <c r="F101" s="255"/>
      <c r="G101" s="255">
        <f t="shared" si="2"/>
        <v>0</v>
      </c>
      <c r="H101" s="319"/>
      <c r="J101" s="211" t="s">
        <v>41</v>
      </c>
    </row>
    <row r="102" spans="1:10" ht="24" customHeight="1">
      <c r="A102" s="236"/>
      <c r="B102" s="222"/>
      <c r="C102" s="216"/>
      <c r="D102" s="371"/>
      <c r="E102" s="224"/>
      <c r="F102" s="256"/>
      <c r="G102" s="256">
        <f t="shared" si="2"/>
        <v>0</v>
      </c>
      <c r="H102" s="320"/>
      <c r="J102" s="211" t="s">
        <v>42</v>
      </c>
    </row>
    <row r="103" spans="1:10" ht="24" customHeight="1">
      <c r="A103" s="234"/>
      <c r="B103" s="216"/>
      <c r="C103" s="216"/>
      <c r="D103" s="370"/>
      <c r="E103" s="218"/>
      <c r="F103" s="255"/>
      <c r="G103" s="255">
        <f t="shared" si="2"/>
        <v>0</v>
      </c>
      <c r="H103" s="319"/>
      <c r="J103" s="211" t="s">
        <v>41</v>
      </c>
    </row>
    <row r="104" spans="1:10" ht="24" customHeight="1">
      <c r="A104" s="236"/>
      <c r="B104" s="222"/>
      <c r="C104" s="265"/>
      <c r="D104" s="371"/>
      <c r="E104" s="224"/>
      <c r="F104" s="256"/>
      <c r="G104" s="256">
        <f t="shared" si="2"/>
        <v>0</v>
      </c>
      <c r="H104" s="320"/>
      <c r="J104" s="211" t="s">
        <v>42</v>
      </c>
    </row>
    <row r="105" spans="1:10" ht="24" customHeight="1">
      <c r="A105" s="263"/>
      <c r="B105" s="216"/>
      <c r="C105" s="216"/>
      <c r="D105" s="370"/>
      <c r="E105" s="218"/>
      <c r="F105" s="255"/>
      <c r="G105" s="255">
        <f t="shared" si="2"/>
        <v>0</v>
      </c>
      <c r="H105" s="319"/>
      <c r="J105" s="211" t="s">
        <v>41</v>
      </c>
    </row>
    <row r="106" spans="1:10" ht="24" customHeight="1">
      <c r="A106" s="234"/>
      <c r="B106" s="222"/>
      <c r="C106" s="216"/>
      <c r="D106" s="371"/>
      <c r="E106" s="224"/>
      <c r="F106" s="256"/>
      <c r="G106" s="256">
        <f t="shared" si="2"/>
        <v>0</v>
      </c>
      <c r="H106" s="320"/>
      <c r="J106" s="211" t="s">
        <v>42</v>
      </c>
    </row>
    <row r="107" spans="1:10" ht="24" customHeight="1">
      <c r="A107" s="266"/>
      <c r="B107" s="216"/>
      <c r="C107" s="216"/>
      <c r="D107" s="370"/>
      <c r="E107" s="218"/>
      <c r="F107" s="255"/>
      <c r="G107" s="255">
        <f t="shared" si="2"/>
        <v>0</v>
      </c>
      <c r="H107" s="319"/>
      <c r="J107" s="211" t="s">
        <v>41</v>
      </c>
    </row>
    <row r="108" spans="1:10" ht="24" customHeight="1">
      <c r="A108" s="236"/>
      <c r="B108" s="222"/>
      <c r="C108" s="216"/>
      <c r="D108" s="371"/>
      <c r="E108" s="224"/>
      <c r="F108" s="256"/>
      <c r="G108" s="256">
        <f t="shared" si="2"/>
        <v>0</v>
      </c>
      <c r="H108" s="320"/>
      <c r="J108" s="211" t="s">
        <v>42</v>
      </c>
    </row>
    <row r="109" spans="1:10" ht="24" customHeight="1">
      <c r="A109" s="234"/>
      <c r="B109" s="216"/>
      <c r="C109" s="216"/>
      <c r="D109" s="370"/>
      <c r="E109" s="218"/>
      <c r="F109" s="255"/>
      <c r="G109" s="255">
        <f t="shared" si="2"/>
        <v>0</v>
      </c>
      <c r="H109" s="319"/>
      <c r="J109" s="211" t="s">
        <v>41</v>
      </c>
    </row>
    <row r="110" spans="1:10" ht="24" customHeight="1">
      <c r="A110" s="236"/>
      <c r="B110" s="222"/>
      <c r="C110" s="216"/>
      <c r="D110" s="371"/>
      <c r="E110" s="224"/>
      <c r="F110" s="256"/>
      <c r="G110" s="256">
        <f t="shared" si="2"/>
        <v>0</v>
      </c>
      <c r="H110" s="320"/>
      <c r="J110" s="211" t="s">
        <v>42</v>
      </c>
    </row>
    <row r="111" spans="1:10" ht="24" customHeight="1">
      <c r="A111" s="234"/>
      <c r="B111" s="216"/>
      <c r="C111" s="216"/>
      <c r="D111" s="370"/>
      <c r="E111" s="218"/>
      <c r="F111" s="255"/>
      <c r="G111" s="255">
        <f t="shared" si="2"/>
        <v>0</v>
      </c>
      <c r="H111" s="319"/>
      <c r="J111" s="211" t="s">
        <v>41</v>
      </c>
    </row>
    <row r="112" spans="1:10" ht="24" customHeight="1">
      <c r="A112" s="236"/>
      <c r="B112" s="222"/>
      <c r="C112" s="216"/>
      <c r="D112" s="371"/>
      <c r="E112" s="224"/>
      <c r="F112" s="256"/>
      <c r="G112" s="256">
        <f t="shared" si="2"/>
        <v>0</v>
      </c>
      <c r="H112" s="320"/>
      <c r="J112" s="211" t="s">
        <v>42</v>
      </c>
    </row>
    <row r="113" spans="1:10" ht="24" customHeight="1">
      <c r="A113" s="263"/>
      <c r="B113" s="216"/>
      <c r="C113" s="216"/>
      <c r="D113" s="370"/>
      <c r="E113" s="218"/>
      <c r="F113" s="255"/>
      <c r="G113" s="255">
        <f t="shared" si="2"/>
        <v>0</v>
      </c>
      <c r="H113" s="319"/>
      <c r="J113" s="211" t="s">
        <v>41</v>
      </c>
    </row>
    <row r="114" spans="1:10" ht="24" customHeight="1" thickBot="1">
      <c r="A114" s="234"/>
      <c r="B114" s="216"/>
      <c r="C114" s="216"/>
      <c r="D114" s="381"/>
      <c r="E114" s="239"/>
      <c r="F114" s="256"/>
      <c r="G114" s="269">
        <f t="shared" si="2"/>
        <v>0</v>
      </c>
      <c r="H114" s="325"/>
      <c r="J114" s="211" t="s">
        <v>42</v>
      </c>
    </row>
    <row r="115" spans="1:10" ht="24" customHeight="1" thickTop="1">
      <c r="A115" s="243" t="s">
        <v>33</v>
      </c>
      <c r="B115" s="244"/>
      <c r="C115" s="244"/>
      <c r="D115" s="375"/>
      <c r="E115" s="309"/>
      <c r="F115" s="261"/>
      <c r="G115" s="261">
        <f>SUMIF(J79:J114,"A",G79:G114)</f>
        <v>0</v>
      </c>
      <c r="H115" s="323"/>
    </row>
    <row r="116" spans="1:10" ht="24" customHeight="1">
      <c r="A116" s="248"/>
      <c r="B116" s="249"/>
      <c r="C116" s="249"/>
      <c r="D116" s="376"/>
      <c r="E116" s="310"/>
      <c r="F116" s="262"/>
      <c r="G116" s="262">
        <f>SUMIF(J79:J114,"B",G79:G114)</f>
        <v>0</v>
      </c>
      <c r="H116" s="324"/>
    </row>
    <row r="117" spans="1:10" ht="24" customHeight="1">
      <c r="A117" s="234"/>
      <c r="B117" s="216"/>
      <c r="C117" s="216"/>
      <c r="D117" s="370"/>
      <c r="E117" s="218"/>
      <c r="F117" s="255"/>
      <c r="G117" s="255">
        <f>ROUNDDOWN(D117*F117,0)</f>
        <v>0</v>
      </c>
      <c r="H117" s="319"/>
      <c r="J117" s="211" t="s">
        <v>41</v>
      </c>
    </row>
    <row r="118" spans="1:10" ht="24" customHeight="1">
      <c r="A118" s="235"/>
      <c r="B118" s="222"/>
      <c r="C118" s="216"/>
      <c r="D118" s="371"/>
      <c r="E118" s="224"/>
      <c r="F118" s="256"/>
      <c r="G118" s="256">
        <f>ROUNDDOWN(D118*F118,0)</f>
        <v>0</v>
      </c>
      <c r="H118" s="320"/>
      <c r="J118" s="211" t="s">
        <v>42</v>
      </c>
    </row>
    <row r="119" spans="1:10" ht="24" customHeight="1">
      <c r="A119" s="234"/>
      <c r="B119" s="216"/>
      <c r="C119" s="216"/>
      <c r="D119" s="370"/>
      <c r="E119" s="218"/>
      <c r="F119" s="255"/>
      <c r="G119" s="255">
        <f>ROUNDDOWN(D119*F119,0)</f>
        <v>0</v>
      </c>
      <c r="H119" s="319"/>
      <c r="J119" s="211" t="s">
        <v>41</v>
      </c>
    </row>
    <row r="120" spans="1:10" ht="24" customHeight="1">
      <c r="A120" s="236"/>
      <c r="B120" s="222"/>
      <c r="C120" s="216"/>
      <c r="D120" s="371"/>
      <c r="E120" s="224"/>
      <c r="F120" s="256"/>
      <c r="G120" s="256">
        <f t="shared" ref="G120:G152" si="3">ROUNDDOWN(D120*F120,0)</f>
        <v>0</v>
      </c>
      <c r="H120" s="320"/>
      <c r="J120" s="211" t="s">
        <v>42</v>
      </c>
    </row>
    <row r="121" spans="1:10" ht="24" customHeight="1">
      <c r="A121" s="234"/>
      <c r="B121" s="216"/>
      <c r="C121" s="216"/>
      <c r="D121" s="370"/>
      <c r="E121" s="218"/>
      <c r="F121" s="255"/>
      <c r="G121" s="255">
        <f t="shared" si="3"/>
        <v>0</v>
      </c>
      <c r="H121" s="319"/>
      <c r="J121" s="211" t="s">
        <v>41</v>
      </c>
    </row>
    <row r="122" spans="1:10" ht="24" customHeight="1">
      <c r="A122" s="236"/>
      <c r="B122" s="222"/>
      <c r="C122" s="216"/>
      <c r="D122" s="371"/>
      <c r="E122" s="224"/>
      <c r="F122" s="256"/>
      <c r="G122" s="256">
        <f t="shared" si="3"/>
        <v>0</v>
      </c>
      <c r="H122" s="320"/>
      <c r="J122" s="211" t="s">
        <v>42</v>
      </c>
    </row>
    <row r="123" spans="1:10" ht="24" customHeight="1">
      <c r="A123" s="234"/>
      <c r="B123" s="216"/>
      <c r="C123" s="216"/>
      <c r="D123" s="370"/>
      <c r="E123" s="218"/>
      <c r="F123" s="255"/>
      <c r="G123" s="255">
        <f t="shared" si="3"/>
        <v>0</v>
      </c>
      <c r="H123" s="319"/>
      <c r="J123" s="211" t="s">
        <v>41</v>
      </c>
    </row>
    <row r="124" spans="1:10" ht="24" customHeight="1">
      <c r="A124" s="236"/>
      <c r="B124" s="222"/>
      <c r="C124" s="216"/>
      <c r="D124" s="371"/>
      <c r="E124" s="224"/>
      <c r="F124" s="256"/>
      <c r="G124" s="256">
        <f t="shared" si="3"/>
        <v>0</v>
      </c>
      <c r="H124" s="320"/>
      <c r="J124" s="211" t="s">
        <v>42</v>
      </c>
    </row>
    <row r="125" spans="1:10" ht="24" customHeight="1">
      <c r="A125" s="234"/>
      <c r="B125" s="216"/>
      <c r="C125" s="216"/>
      <c r="D125" s="370"/>
      <c r="E125" s="218"/>
      <c r="F125" s="255"/>
      <c r="G125" s="255">
        <f t="shared" si="3"/>
        <v>0</v>
      </c>
      <c r="H125" s="319"/>
      <c r="J125" s="211" t="s">
        <v>41</v>
      </c>
    </row>
    <row r="126" spans="1:10" ht="24" customHeight="1">
      <c r="A126" s="236"/>
      <c r="B126" s="222"/>
      <c r="C126" s="216"/>
      <c r="D126" s="371"/>
      <c r="E126" s="224"/>
      <c r="F126" s="256"/>
      <c r="G126" s="256">
        <f t="shared" si="3"/>
        <v>0</v>
      </c>
      <c r="H126" s="320"/>
      <c r="J126" s="211" t="s">
        <v>42</v>
      </c>
    </row>
    <row r="127" spans="1:10" ht="24" customHeight="1">
      <c r="A127" s="234"/>
      <c r="B127" s="216"/>
      <c r="C127" s="216"/>
      <c r="D127" s="370"/>
      <c r="E127" s="218"/>
      <c r="F127" s="255"/>
      <c r="G127" s="255">
        <f t="shared" si="3"/>
        <v>0</v>
      </c>
      <c r="H127" s="319"/>
      <c r="J127" s="211" t="s">
        <v>41</v>
      </c>
    </row>
    <row r="128" spans="1:10" ht="24" customHeight="1">
      <c r="A128" s="236"/>
      <c r="B128" s="222"/>
      <c r="C128" s="216"/>
      <c r="D128" s="371"/>
      <c r="E128" s="224"/>
      <c r="F128" s="256"/>
      <c r="G128" s="256">
        <f t="shared" si="3"/>
        <v>0</v>
      </c>
      <c r="H128" s="320"/>
      <c r="J128" s="211" t="s">
        <v>42</v>
      </c>
    </row>
    <row r="129" spans="1:10" ht="24" customHeight="1">
      <c r="A129" s="234"/>
      <c r="B129" s="216"/>
      <c r="C129" s="216"/>
      <c r="D129" s="370"/>
      <c r="E129" s="218"/>
      <c r="F129" s="255"/>
      <c r="G129" s="255">
        <f t="shared" si="3"/>
        <v>0</v>
      </c>
      <c r="H129" s="319"/>
      <c r="J129" s="211" t="s">
        <v>41</v>
      </c>
    </row>
    <row r="130" spans="1:10" ht="24" customHeight="1">
      <c r="A130" s="236"/>
      <c r="B130" s="222"/>
      <c r="C130" s="216"/>
      <c r="D130" s="371"/>
      <c r="E130" s="224"/>
      <c r="F130" s="256"/>
      <c r="G130" s="256">
        <f t="shared" si="3"/>
        <v>0</v>
      </c>
      <c r="H130" s="320"/>
      <c r="J130" s="211" t="s">
        <v>42</v>
      </c>
    </row>
    <row r="131" spans="1:10" ht="24" customHeight="1">
      <c r="A131" s="234"/>
      <c r="B131" s="216"/>
      <c r="C131" s="216"/>
      <c r="D131" s="370"/>
      <c r="E131" s="218"/>
      <c r="F131" s="255"/>
      <c r="G131" s="255">
        <f t="shared" si="3"/>
        <v>0</v>
      </c>
      <c r="H131" s="319"/>
      <c r="J131" s="211" t="s">
        <v>41</v>
      </c>
    </row>
    <row r="132" spans="1:10" ht="24" customHeight="1">
      <c r="A132" s="236"/>
      <c r="B132" s="222"/>
      <c r="C132" s="216"/>
      <c r="D132" s="371"/>
      <c r="E132" s="224"/>
      <c r="F132" s="256"/>
      <c r="G132" s="256">
        <f t="shared" si="3"/>
        <v>0</v>
      </c>
      <c r="H132" s="320"/>
      <c r="J132" s="211" t="s">
        <v>42</v>
      </c>
    </row>
    <row r="133" spans="1:10" ht="24" customHeight="1">
      <c r="A133" s="234"/>
      <c r="B133" s="216"/>
      <c r="C133" s="216"/>
      <c r="D133" s="370"/>
      <c r="E133" s="218"/>
      <c r="F133" s="255"/>
      <c r="G133" s="255">
        <f t="shared" si="3"/>
        <v>0</v>
      </c>
      <c r="H133" s="319"/>
      <c r="J133" s="211" t="s">
        <v>41</v>
      </c>
    </row>
    <row r="134" spans="1:10" ht="24" customHeight="1">
      <c r="A134" s="236"/>
      <c r="B134" s="222"/>
      <c r="C134" s="216"/>
      <c r="D134" s="371"/>
      <c r="E134" s="224"/>
      <c r="F134" s="256"/>
      <c r="G134" s="256">
        <f t="shared" si="3"/>
        <v>0</v>
      </c>
      <c r="H134" s="320"/>
      <c r="J134" s="211" t="s">
        <v>42</v>
      </c>
    </row>
    <row r="135" spans="1:10" ht="24" customHeight="1">
      <c r="A135" s="263"/>
      <c r="B135" s="216"/>
      <c r="C135" s="216"/>
      <c r="D135" s="370"/>
      <c r="E135" s="218"/>
      <c r="F135" s="255"/>
      <c r="G135" s="255">
        <f t="shared" si="3"/>
        <v>0</v>
      </c>
      <c r="H135" s="319"/>
      <c r="J135" s="211" t="s">
        <v>41</v>
      </c>
    </row>
    <row r="136" spans="1:10" ht="24" customHeight="1">
      <c r="A136" s="236"/>
      <c r="B136" s="222"/>
      <c r="C136" s="216"/>
      <c r="D136" s="371"/>
      <c r="E136" s="224"/>
      <c r="F136" s="256"/>
      <c r="G136" s="256">
        <f t="shared" si="3"/>
        <v>0</v>
      </c>
      <c r="H136" s="320"/>
      <c r="J136" s="211" t="s">
        <v>42</v>
      </c>
    </row>
    <row r="137" spans="1:10" ht="24" customHeight="1">
      <c r="A137" s="234"/>
      <c r="B137" s="216"/>
      <c r="C137" s="216"/>
      <c r="D137" s="370"/>
      <c r="E137" s="218"/>
      <c r="F137" s="255"/>
      <c r="G137" s="255">
        <f t="shared" si="3"/>
        <v>0</v>
      </c>
      <c r="H137" s="319"/>
      <c r="J137" s="211" t="s">
        <v>41</v>
      </c>
    </row>
    <row r="138" spans="1:10" ht="24" customHeight="1">
      <c r="A138" s="236"/>
      <c r="B138" s="222"/>
      <c r="C138" s="216"/>
      <c r="D138" s="371"/>
      <c r="E138" s="224"/>
      <c r="F138" s="256"/>
      <c r="G138" s="256">
        <f t="shared" si="3"/>
        <v>0</v>
      </c>
      <c r="H138" s="320"/>
      <c r="J138" s="211" t="s">
        <v>42</v>
      </c>
    </row>
    <row r="139" spans="1:10" ht="24" customHeight="1">
      <c r="A139" s="234"/>
      <c r="B139" s="216"/>
      <c r="C139" s="216"/>
      <c r="D139" s="370"/>
      <c r="E139" s="218"/>
      <c r="F139" s="255"/>
      <c r="G139" s="255">
        <f t="shared" si="3"/>
        <v>0</v>
      </c>
      <c r="H139" s="319"/>
      <c r="J139" s="211" t="s">
        <v>41</v>
      </c>
    </row>
    <row r="140" spans="1:10" ht="24" customHeight="1">
      <c r="A140" s="236"/>
      <c r="B140" s="222"/>
      <c r="C140" s="216"/>
      <c r="D140" s="371"/>
      <c r="E140" s="224"/>
      <c r="F140" s="256"/>
      <c r="G140" s="256">
        <f t="shared" si="3"/>
        <v>0</v>
      </c>
      <c r="H140" s="320"/>
      <c r="J140" s="211" t="s">
        <v>42</v>
      </c>
    </row>
    <row r="141" spans="1:10" ht="24" customHeight="1">
      <c r="A141" s="234"/>
      <c r="B141" s="216"/>
      <c r="C141" s="216"/>
      <c r="D141" s="370"/>
      <c r="E141" s="218"/>
      <c r="F141" s="255"/>
      <c r="G141" s="255">
        <f t="shared" si="3"/>
        <v>0</v>
      </c>
      <c r="H141" s="319"/>
      <c r="J141" s="211" t="s">
        <v>41</v>
      </c>
    </row>
    <row r="142" spans="1:10" ht="24" customHeight="1">
      <c r="A142" s="236"/>
      <c r="B142" s="222"/>
      <c r="C142" s="265"/>
      <c r="D142" s="371"/>
      <c r="E142" s="224"/>
      <c r="F142" s="256"/>
      <c r="G142" s="256">
        <f t="shared" si="3"/>
        <v>0</v>
      </c>
      <c r="H142" s="320"/>
      <c r="J142" s="211" t="s">
        <v>42</v>
      </c>
    </row>
    <row r="143" spans="1:10" ht="24" customHeight="1">
      <c r="A143" s="263"/>
      <c r="B143" s="216"/>
      <c r="C143" s="216"/>
      <c r="D143" s="370"/>
      <c r="E143" s="218"/>
      <c r="F143" s="255"/>
      <c r="G143" s="255">
        <f t="shared" si="3"/>
        <v>0</v>
      </c>
      <c r="H143" s="319"/>
      <c r="J143" s="211" t="s">
        <v>41</v>
      </c>
    </row>
    <row r="144" spans="1:10" ht="24" customHeight="1">
      <c r="A144" s="234"/>
      <c r="B144" s="222"/>
      <c r="C144" s="216"/>
      <c r="D144" s="371"/>
      <c r="E144" s="224"/>
      <c r="F144" s="256"/>
      <c r="G144" s="256">
        <f t="shared" si="3"/>
        <v>0</v>
      </c>
      <c r="H144" s="320"/>
      <c r="J144" s="211" t="s">
        <v>42</v>
      </c>
    </row>
    <row r="145" spans="1:10" ht="24" customHeight="1">
      <c r="A145" s="266"/>
      <c r="B145" s="216"/>
      <c r="C145" s="216"/>
      <c r="D145" s="370"/>
      <c r="E145" s="218"/>
      <c r="F145" s="255"/>
      <c r="G145" s="255">
        <f t="shared" si="3"/>
        <v>0</v>
      </c>
      <c r="H145" s="319"/>
      <c r="J145" s="211" t="s">
        <v>41</v>
      </c>
    </row>
    <row r="146" spans="1:10" ht="24" customHeight="1">
      <c r="A146" s="236"/>
      <c r="B146" s="222"/>
      <c r="C146" s="216"/>
      <c r="D146" s="371"/>
      <c r="E146" s="224"/>
      <c r="F146" s="256"/>
      <c r="G146" s="256">
        <f t="shared" si="3"/>
        <v>0</v>
      </c>
      <c r="H146" s="320"/>
      <c r="J146" s="211" t="s">
        <v>42</v>
      </c>
    </row>
    <row r="147" spans="1:10" ht="24" customHeight="1">
      <c r="A147" s="234"/>
      <c r="B147" s="216"/>
      <c r="C147" s="216"/>
      <c r="D147" s="370"/>
      <c r="E147" s="218"/>
      <c r="F147" s="255"/>
      <c r="G147" s="255">
        <f t="shared" si="3"/>
        <v>0</v>
      </c>
      <c r="H147" s="319"/>
      <c r="J147" s="211" t="s">
        <v>41</v>
      </c>
    </row>
    <row r="148" spans="1:10" ht="24" customHeight="1">
      <c r="A148" s="236"/>
      <c r="B148" s="222"/>
      <c r="C148" s="216"/>
      <c r="D148" s="371"/>
      <c r="E148" s="224"/>
      <c r="F148" s="256"/>
      <c r="G148" s="256">
        <f t="shared" si="3"/>
        <v>0</v>
      </c>
      <c r="H148" s="320"/>
      <c r="J148" s="211" t="s">
        <v>42</v>
      </c>
    </row>
    <row r="149" spans="1:10" ht="24" customHeight="1">
      <c r="A149" s="234"/>
      <c r="B149" s="216"/>
      <c r="C149" s="216"/>
      <c r="D149" s="370"/>
      <c r="E149" s="218"/>
      <c r="F149" s="255"/>
      <c r="G149" s="255">
        <f t="shared" si="3"/>
        <v>0</v>
      </c>
      <c r="H149" s="319"/>
      <c r="J149" s="211" t="s">
        <v>41</v>
      </c>
    </row>
    <row r="150" spans="1:10" ht="24" customHeight="1">
      <c r="A150" s="236"/>
      <c r="B150" s="222"/>
      <c r="C150" s="216"/>
      <c r="D150" s="371"/>
      <c r="E150" s="224"/>
      <c r="F150" s="256"/>
      <c r="G150" s="256">
        <f t="shared" si="3"/>
        <v>0</v>
      </c>
      <c r="H150" s="320"/>
      <c r="J150" s="211" t="s">
        <v>42</v>
      </c>
    </row>
    <row r="151" spans="1:10" ht="24" customHeight="1">
      <c r="A151" s="263"/>
      <c r="B151" s="216"/>
      <c r="C151" s="216"/>
      <c r="D151" s="370"/>
      <c r="E151" s="218"/>
      <c r="F151" s="255"/>
      <c r="G151" s="255">
        <f t="shared" si="3"/>
        <v>0</v>
      </c>
      <c r="H151" s="319"/>
      <c r="J151" s="211" t="s">
        <v>41</v>
      </c>
    </row>
    <row r="152" spans="1:10" ht="24" customHeight="1" thickBot="1">
      <c r="A152" s="234"/>
      <c r="B152" s="216"/>
      <c r="C152" s="216"/>
      <c r="D152" s="381"/>
      <c r="E152" s="239"/>
      <c r="F152" s="256"/>
      <c r="G152" s="269">
        <f t="shared" si="3"/>
        <v>0</v>
      </c>
      <c r="H152" s="325"/>
      <c r="J152" s="211" t="s">
        <v>42</v>
      </c>
    </row>
    <row r="153" spans="1:10" ht="24" customHeight="1" thickTop="1">
      <c r="A153" s="243" t="s">
        <v>33</v>
      </c>
      <c r="B153" s="244"/>
      <c r="C153" s="244"/>
      <c r="D153" s="375"/>
      <c r="E153" s="309"/>
      <c r="F153" s="261"/>
      <c r="G153" s="261">
        <f>SUMIF(J117:J152,"A",G117:G152)</f>
        <v>0</v>
      </c>
      <c r="H153" s="323"/>
    </row>
    <row r="154" spans="1:10" ht="24" customHeight="1">
      <c r="A154" s="248"/>
      <c r="B154" s="249"/>
      <c r="C154" s="249"/>
      <c r="D154" s="376"/>
      <c r="E154" s="310"/>
      <c r="F154" s="262"/>
      <c r="G154" s="262">
        <f>SUMIF(J117:J152,"B",G117:G152)</f>
        <v>0</v>
      </c>
      <c r="H154" s="324"/>
    </row>
  </sheetData>
  <mergeCells count="4">
    <mergeCell ref="A1:A2"/>
    <mergeCell ref="B1:B2"/>
    <mergeCell ref="D1:G1"/>
    <mergeCell ref="H1:H2"/>
  </mergeCells>
  <phoneticPr fontId="4"/>
  <conditionalFormatting sqref="F41:F76 F38 F79:F114 F3:F4 F6:F36 F117:F152">
    <cfRule type="expression" dxfId="34" priority="1" stopIfTrue="1">
      <formula>AND(D3=1,E3="式")</formula>
    </cfRule>
  </conditionalFormatting>
  <conditionalFormatting sqref="F5 F37">
    <cfRule type="expression" dxfId="33" priority="2" stopIfTrue="1">
      <formula>AND(D5=1,E5="式")</formula>
    </cfRule>
  </conditionalFormatting>
  <dataValidations disablePrompts="1" count="1">
    <dataValidation type="list" allowBlank="1" showInputMessage="1" showErrorMessage="1" sqref="E3:E154">
      <formula1>"m,m2,m3,ｔ,か所,式,本,個,台,基,人,ｾｯﾄ,袋,巻,延㎡,建㎡"</formula1>
    </dataValidation>
  </dataValidations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  <rowBreaks count="3" manualBreakCount="3">
    <brk id="40" max="8" man="1"/>
    <brk id="78" max="8" man="1"/>
    <brk id="116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0"/>
  <sheetViews>
    <sheetView showGridLines="0" showZeros="0" view="pageBreakPreview" zoomScale="85" zoomScaleNormal="100" zoomScaleSheetLayoutView="85" workbookViewId="0">
      <selection activeCell="I1" sqref="I1"/>
    </sheetView>
  </sheetViews>
  <sheetFormatPr defaultRowHeight="11.25"/>
  <cols>
    <col min="1" max="1" width="20.625" style="212" customWidth="1"/>
    <col min="2" max="2" width="16.625" style="253" customWidth="1"/>
    <col min="3" max="3" width="2.75" style="253" hidden="1" customWidth="1"/>
    <col min="4" max="4" width="8.625" style="254" customWidth="1"/>
    <col min="5" max="5" width="6.625" style="212" customWidth="1"/>
    <col min="6" max="6" width="10.625" style="212" customWidth="1"/>
    <col min="7" max="7" width="12.125" style="212" customWidth="1"/>
    <col min="8" max="8" width="12.125" style="336" customWidth="1"/>
    <col min="9" max="16384" width="9" style="212"/>
  </cols>
  <sheetData>
    <row r="1" spans="1:8" ht="20.100000000000001" customHeight="1">
      <c r="A1" s="522" t="s">
        <v>26</v>
      </c>
      <c r="B1" s="524" t="s">
        <v>58</v>
      </c>
      <c r="C1" s="208"/>
      <c r="D1" s="209" t="s">
        <v>27</v>
      </c>
      <c r="E1" s="209"/>
      <c r="F1" s="209"/>
      <c r="G1" s="210"/>
      <c r="H1" s="528" t="s">
        <v>73</v>
      </c>
    </row>
    <row r="2" spans="1:8" ht="19.5" customHeight="1">
      <c r="A2" s="523"/>
      <c r="B2" s="525"/>
      <c r="C2" s="213"/>
      <c r="D2" s="214" t="s">
        <v>28</v>
      </c>
      <c r="E2" s="214" t="s">
        <v>29</v>
      </c>
      <c r="F2" s="214" t="s">
        <v>30</v>
      </c>
      <c r="G2" s="214" t="s">
        <v>31</v>
      </c>
      <c r="H2" s="529"/>
    </row>
    <row r="3" spans="1:8" ht="24" customHeight="1">
      <c r="A3" s="215" t="s">
        <v>53</v>
      </c>
      <c r="B3" s="216"/>
      <c r="C3" s="216"/>
      <c r="D3" s="217"/>
      <c r="E3" s="218"/>
      <c r="F3" s="255"/>
      <c r="G3" s="255"/>
      <c r="H3" s="337"/>
    </row>
    <row r="4" spans="1:8" ht="24" customHeight="1">
      <c r="A4" s="221"/>
      <c r="B4" s="222"/>
      <c r="C4" s="216"/>
      <c r="D4" s="223"/>
      <c r="E4" s="224"/>
      <c r="F4" s="256"/>
      <c r="G4" s="256"/>
      <c r="H4" s="338"/>
    </row>
    <row r="5" spans="1:8" ht="24" customHeight="1">
      <c r="A5" s="327" t="s">
        <v>282</v>
      </c>
      <c r="B5" s="216"/>
      <c r="C5" s="216"/>
      <c r="D5" s="383">
        <v>1</v>
      </c>
      <c r="E5" s="218" t="s">
        <v>326</v>
      </c>
      <c r="F5" s="255"/>
      <c r="G5" s="255"/>
      <c r="H5" s="339"/>
    </row>
    <row r="6" spans="1:8" ht="24" customHeight="1">
      <c r="A6" s="236"/>
      <c r="B6" s="222"/>
      <c r="C6" s="216"/>
      <c r="D6" s="231"/>
      <c r="E6" s="224"/>
      <c r="F6" s="256"/>
      <c r="G6" s="256"/>
      <c r="H6" s="338"/>
    </row>
    <row r="7" spans="1:8" ht="24" customHeight="1">
      <c r="A7" s="327"/>
      <c r="B7" s="216"/>
      <c r="C7" s="216"/>
      <c r="D7" s="227"/>
      <c r="E7" s="218"/>
      <c r="F7" s="255"/>
      <c r="G7" s="255"/>
      <c r="H7" s="339"/>
    </row>
    <row r="8" spans="1:8" ht="24" customHeight="1">
      <c r="A8" s="236"/>
      <c r="B8" s="222"/>
      <c r="C8" s="216"/>
      <c r="D8" s="231"/>
      <c r="E8" s="224"/>
      <c r="F8" s="256"/>
      <c r="G8" s="256"/>
      <c r="H8" s="338"/>
    </row>
    <row r="9" spans="1:8" ht="24" customHeight="1">
      <c r="A9" s="234"/>
      <c r="B9" s="216"/>
      <c r="C9" s="216"/>
      <c r="D9" s="383"/>
      <c r="E9" s="218"/>
      <c r="F9" s="255"/>
      <c r="G9" s="255"/>
      <c r="H9" s="339"/>
    </row>
    <row r="10" spans="1:8" ht="24" customHeight="1">
      <c r="A10" s="236"/>
      <c r="B10" s="222"/>
      <c r="C10" s="216"/>
      <c r="D10" s="384"/>
      <c r="E10" s="224"/>
      <c r="F10" s="256"/>
      <c r="G10" s="256"/>
      <c r="H10" s="338"/>
    </row>
    <row r="11" spans="1:8" ht="24" customHeight="1">
      <c r="A11" s="234"/>
      <c r="B11" s="216"/>
      <c r="C11" s="216"/>
      <c r="D11" s="383"/>
      <c r="E11" s="218"/>
      <c r="F11" s="255"/>
      <c r="G11" s="255"/>
      <c r="H11" s="339"/>
    </row>
    <row r="12" spans="1:8" ht="24" customHeight="1">
      <c r="A12" s="236"/>
      <c r="B12" s="222"/>
      <c r="C12" s="216"/>
      <c r="D12" s="384"/>
      <c r="E12" s="224"/>
      <c r="F12" s="256"/>
      <c r="G12" s="256"/>
      <c r="H12" s="338"/>
    </row>
    <row r="13" spans="1:8" ht="24" customHeight="1">
      <c r="A13" s="234"/>
      <c r="B13" s="216"/>
      <c r="C13" s="216"/>
      <c r="D13" s="383"/>
      <c r="E13" s="218"/>
      <c r="F13" s="255"/>
      <c r="G13" s="255"/>
      <c r="H13" s="339"/>
    </row>
    <row r="14" spans="1:8" ht="24" customHeight="1">
      <c r="A14" s="236"/>
      <c r="B14" s="222"/>
      <c r="C14" s="216"/>
      <c r="D14" s="384"/>
      <c r="E14" s="224"/>
      <c r="F14" s="256"/>
      <c r="G14" s="256"/>
      <c r="H14" s="338"/>
    </row>
    <row r="15" spans="1:8" ht="24" customHeight="1">
      <c r="A15" s="234"/>
      <c r="B15" s="216"/>
      <c r="C15" s="216"/>
      <c r="D15" s="383"/>
      <c r="E15" s="218"/>
      <c r="F15" s="255"/>
      <c r="G15" s="255"/>
      <c r="H15" s="339"/>
    </row>
    <row r="16" spans="1:8" ht="24" customHeight="1">
      <c r="A16" s="236"/>
      <c r="B16" s="222"/>
      <c r="C16" s="216"/>
      <c r="D16" s="384"/>
      <c r="E16" s="224"/>
      <c r="F16" s="256"/>
      <c r="G16" s="256"/>
      <c r="H16" s="338"/>
    </row>
    <row r="17" spans="1:8" ht="24" customHeight="1">
      <c r="A17" s="234"/>
      <c r="B17" s="216"/>
      <c r="C17" s="216"/>
      <c r="D17" s="383"/>
      <c r="E17" s="218"/>
      <c r="F17" s="255"/>
      <c r="G17" s="255"/>
      <c r="H17" s="339"/>
    </row>
    <row r="18" spans="1:8" ht="24" customHeight="1">
      <c r="A18" s="236"/>
      <c r="B18" s="222"/>
      <c r="C18" s="216"/>
      <c r="D18" s="384"/>
      <c r="E18" s="224"/>
      <c r="F18" s="256"/>
      <c r="G18" s="256"/>
      <c r="H18" s="338"/>
    </row>
    <row r="19" spans="1:8" ht="24" customHeight="1">
      <c r="A19" s="234"/>
      <c r="B19" s="216"/>
      <c r="C19" s="216"/>
      <c r="D19" s="383"/>
      <c r="E19" s="218"/>
      <c r="F19" s="255"/>
      <c r="G19" s="255"/>
      <c r="H19" s="339"/>
    </row>
    <row r="20" spans="1:8" ht="24" customHeight="1">
      <c r="A20" s="236"/>
      <c r="B20" s="222"/>
      <c r="C20" s="216"/>
      <c r="D20" s="384"/>
      <c r="E20" s="224"/>
      <c r="F20" s="256"/>
      <c r="G20" s="256"/>
      <c r="H20" s="338"/>
    </row>
    <row r="21" spans="1:8" ht="24" customHeight="1">
      <c r="A21" s="234"/>
      <c r="B21" s="216"/>
      <c r="C21" s="216"/>
      <c r="D21" s="383"/>
      <c r="E21" s="218"/>
      <c r="F21" s="255"/>
      <c r="G21" s="255"/>
      <c r="H21" s="339"/>
    </row>
    <row r="22" spans="1:8" ht="24" customHeight="1">
      <c r="A22" s="236"/>
      <c r="B22" s="222"/>
      <c r="C22" s="216"/>
      <c r="D22" s="384"/>
      <c r="E22" s="224"/>
      <c r="F22" s="256"/>
      <c r="G22" s="256"/>
      <c r="H22" s="338"/>
    </row>
    <row r="23" spans="1:8" ht="24" customHeight="1">
      <c r="A23" s="234"/>
      <c r="B23" s="216"/>
      <c r="C23" s="216"/>
      <c r="D23" s="383"/>
      <c r="E23" s="218"/>
      <c r="F23" s="255"/>
      <c r="G23" s="255"/>
      <c r="H23" s="339"/>
    </row>
    <row r="24" spans="1:8" ht="24" customHeight="1">
      <c r="A24" s="236"/>
      <c r="B24" s="484"/>
      <c r="C24" s="485"/>
      <c r="D24" s="384"/>
      <c r="E24" s="224"/>
      <c r="F24" s="256"/>
      <c r="G24" s="256"/>
      <c r="H24" s="338"/>
    </row>
    <row r="25" spans="1:8" ht="24" customHeight="1">
      <c r="A25" s="234"/>
      <c r="B25" s="485"/>
      <c r="C25" s="485"/>
      <c r="D25" s="383"/>
      <c r="E25" s="218"/>
      <c r="F25" s="255"/>
      <c r="G25" s="255"/>
      <c r="H25" s="339"/>
    </row>
    <row r="26" spans="1:8" ht="24" customHeight="1">
      <c r="A26" s="236"/>
      <c r="B26" s="484"/>
      <c r="C26" s="485"/>
      <c r="D26" s="384"/>
      <c r="E26" s="224"/>
      <c r="F26" s="256"/>
      <c r="G26" s="256"/>
      <c r="H26" s="338"/>
    </row>
    <row r="27" spans="1:8" ht="24" customHeight="1">
      <c r="A27" s="234"/>
      <c r="B27" s="485"/>
      <c r="C27" s="485"/>
      <c r="D27" s="383"/>
      <c r="E27" s="218"/>
      <c r="F27" s="255"/>
      <c r="G27" s="255"/>
      <c r="H27" s="339"/>
    </row>
    <row r="28" spans="1:8" ht="24" customHeight="1">
      <c r="A28" s="236"/>
      <c r="B28" s="484"/>
      <c r="C28" s="485"/>
      <c r="D28" s="384"/>
      <c r="E28" s="224"/>
      <c r="F28" s="256"/>
      <c r="G28" s="256"/>
      <c r="H28" s="338"/>
    </row>
    <row r="29" spans="1:8" ht="24" customHeight="1">
      <c r="A29" s="234"/>
      <c r="B29" s="485"/>
      <c r="C29" s="485"/>
      <c r="D29" s="383"/>
      <c r="E29" s="218"/>
      <c r="F29" s="255"/>
      <c r="G29" s="255"/>
      <c r="H29" s="339"/>
    </row>
    <row r="30" spans="1:8" ht="24" customHeight="1">
      <c r="A30" s="236"/>
      <c r="B30" s="222"/>
      <c r="C30" s="216"/>
      <c r="D30" s="384"/>
      <c r="E30" s="224"/>
      <c r="F30" s="256"/>
      <c r="G30" s="256"/>
      <c r="H30" s="338"/>
    </row>
    <row r="31" spans="1:8" ht="24" customHeight="1">
      <c r="A31" s="234"/>
      <c r="B31" s="216"/>
      <c r="C31" s="216"/>
      <c r="D31" s="383"/>
      <c r="E31" s="218"/>
      <c r="F31" s="255"/>
      <c r="G31" s="255"/>
      <c r="H31" s="339"/>
    </row>
    <row r="32" spans="1:8" ht="24" customHeight="1">
      <c r="A32" s="236"/>
      <c r="B32" s="222"/>
      <c r="C32" s="216"/>
      <c r="D32" s="384"/>
      <c r="E32" s="224"/>
      <c r="F32" s="256"/>
      <c r="G32" s="256"/>
      <c r="H32" s="338"/>
    </row>
    <row r="33" spans="1:8" ht="24" customHeight="1">
      <c r="A33" s="234"/>
      <c r="B33" s="216"/>
      <c r="C33" s="216"/>
      <c r="D33" s="383"/>
      <c r="E33" s="218"/>
      <c r="F33" s="255"/>
      <c r="G33" s="255"/>
      <c r="H33" s="339"/>
    </row>
    <row r="34" spans="1:8" ht="24" customHeight="1">
      <c r="A34" s="236"/>
      <c r="B34" s="222"/>
      <c r="C34" s="216"/>
      <c r="D34" s="384"/>
      <c r="E34" s="224"/>
      <c r="F34" s="256"/>
      <c r="G34" s="256"/>
      <c r="H34" s="338"/>
    </row>
    <row r="35" spans="1:8" ht="24" customHeight="1">
      <c r="A35" s="234"/>
      <c r="B35" s="216"/>
      <c r="C35" s="216"/>
      <c r="D35" s="383"/>
      <c r="E35" s="218"/>
      <c r="F35" s="255"/>
      <c r="G35" s="255"/>
      <c r="H35" s="339"/>
    </row>
    <row r="36" spans="1:8" ht="24" customHeight="1">
      <c r="A36" s="236"/>
      <c r="B36" s="222"/>
      <c r="C36" s="216"/>
      <c r="D36" s="384"/>
      <c r="E36" s="224"/>
      <c r="F36" s="256"/>
      <c r="G36" s="256"/>
      <c r="H36" s="338"/>
    </row>
    <row r="37" spans="1:8" ht="24" customHeight="1">
      <c r="A37" s="234"/>
      <c r="B37" s="216"/>
      <c r="C37" s="216"/>
      <c r="D37" s="383"/>
      <c r="E37" s="218"/>
      <c r="F37" s="269"/>
      <c r="G37" s="274"/>
      <c r="H37" s="339"/>
    </row>
    <row r="38" spans="1:8" s="242" customFormat="1" ht="24" customHeight="1" thickBot="1">
      <c r="A38" s="234"/>
      <c r="B38" s="216"/>
      <c r="C38" s="216"/>
      <c r="D38" s="385"/>
      <c r="E38" s="239"/>
      <c r="F38" s="270"/>
      <c r="G38" s="270"/>
      <c r="H38" s="340"/>
    </row>
    <row r="39" spans="1:8" ht="24" customHeight="1" thickTop="1">
      <c r="A39" s="243" t="s">
        <v>25</v>
      </c>
      <c r="B39" s="244"/>
      <c r="C39" s="244"/>
      <c r="D39" s="386"/>
      <c r="E39" s="245"/>
      <c r="F39" s="261"/>
      <c r="G39" s="261"/>
      <c r="H39" s="333"/>
    </row>
    <row r="40" spans="1:8" ht="24" customHeight="1">
      <c r="A40" s="248"/>
      <c r="B40" s="249"/>
      <c r="C40" s="249"/>
      <c r="D40" s="387"/>
      <c r="E40" s="250"/>
      <c r="F40" s="262"/>
      <c r="G40" s="262"/>
      <c r="H40" s="334"/>
    </row>
  </sheetData>
  <mergeCells count="3">
    <mergeCell ref="A1:A2"/>
    <mergeCell ref="B1:B2"/>
    <mergeCell ref="H1:H2"/>
  </mergeCells>
  <phoneticPr fontId="4"/>
  <printOptions horizontalCentered="1" verticalCentered="1" gridLinesSet="0"/>
  <pageMargins left="0.70866141732283472" right="0.19685039370078741" top="0.47244094488188981" bottom="0.51181102362204722" header="0.35433070866141736" footer="0.35433070866141736"/>
  <pageSetup paperSize="9" scale="95" orientation="portrait" horizontalDpi="400" verticalDpi="400" r:id="rId1"/>
  <headerFooter alignWithMargins="0">
    <oddHeader>&amp;C&amp;"HGｺﾞｼｯｸM,ﾒﾃﾞｨｳﾑ"&amp;9&amp;F&amp;R&amp;"HGｺﾞｼｯｸM,ﾒﾃﾞｨｳﾑ"&amp;9&amp;A</oddHeader>
    <oddFooter>&amp;C&amp;"HGｺﾞｼｯｸM,ﾒﾃﾞｨｳﾑ"&amp;9宗像市 都市整備部 建築課&amp;R&amp;"HGｺﾞｼｯｸM,ﾒﾃﾞｨｳﾑ"&amp;9&amp;P／&amp;N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36</vt:i4>
      </vt:variant>
    </vt:vector>
  </HeadingPairs>
  <TitlesOfParts>
    <vt:vector size="55" baseType="lpstr">
      <vt:lpstr>設計書鏡</vt:lpstr>
      <vt:lpstr>種目別内訳-1</vt:lpstr>
      <vt:lpstr>種目別内訳-2</vt:lpstr>
      <vt:lpstr>建-科目別内訳</vt:lpstr>
      <vt:lpstr>建（トイレ）-細目別内訳</vt:lpstr>
      <vt:lpstr>建（鉄）-細目別内訳</vt:lpstr>
      <vt:lpstr>建（管理棟）-細目別内訳</vt:lpstr>
      <vt:lpstr>建（リ）-細目別内訳</vt:lpstr>
      <vt:lpstr>電-科目別内訳</vt:lpstr>
      <vt:lpstr>電-細目別内訳</vt:lpstr>
      <vt:lpstr>機-科目別内訳</vt:lpstr>
      <vt:lpstr>機-細目別内訳</vt:lpstr>
      <vt:lpstr>機（処）-細目別内訳</vt:lpstr>
      <vt:lpstr>外構-科目別内訳</vt:lpstr>
      <vt:lpstr>外構-細目別内訳</vt:lpstr>
      <vt:lpstr>外構（処）-細目別内訳</vt:lpstr>
      <vt:lpstr>昇降-科目別内訳</vt:lpstr>
      <vt:lpstr>昇降-細目別内訳</vt:lpstr>
      <vt:lpstr>昇降（処）-細目別内訳</vt:lpstr>
      <vt:lpstr>'外構（処）-細目別内訳'!Print_Area</vt:lpstr>
      <vt:lpstr>'外構-科目別内訳'!Print_Area</vt:lpstr>
      <vt:lpstr>'外構-細目別内訳'!Print_Area</vt:lpstr>
      <vt:lpstr>'機（処）-細目別内訳'!Print_Area</vt:lpstr>
      <vt:lpstr>'機-科目別内訳'!Print_Area</vt:lpstr>
      <vt:lpstr>'機-細目別内訳'!Print_Area</vt:lpstr>
      <vt:lpstr>'建（トイレ）-細目別内訳'!Print_Area</vt:lpstr>
      <vt:lpstr>'建（リ）-細目別内訳'!Print_Area</vt:lpstr>
      <vt:lpstr>'建（管理棟）-細目別内訳'!Print_Area</vt:lpstr>
      <vt:lpstr>'建（鉄）-細目別内訳'!Print_Area</vt:lpstr>
      <vt:lpstr>'建-科目別内訳'!Print_Area</vt:lpstr>
      <vt:lpstr>'種目別内訳-1'!Print_Area</vt:lpstr>
      <vt:lpstr>'種目別内訳-2'!Print_Area</vt:lpstr>
      <vt:lpstr>'昇降（処）-細目別内訳'!Print_Area</vt:lpstr>
      <vt:lpstr>'昇降-科目別内訳'!Print_Area</vt:lpstr>
      <vt:lpstr>'昇降-細目別内訳'!Print_Area</vt:lpstr>
      <vt:lpstr>設計書鏡!Print_Area</vt:lpstr>
      <vt:lpstr>'電-科目別内訳'!Print_Area</vt:lpstr>
      <vt:lpstr>'電-細目別内訳'!Print_Area</vt:lpstr>
      <vt:lpstr>'外構（処）-細目別内訳'!Print_Titles</vt:lpstr>
      <vt:lpstr>'外構-科目別内訳'!Print_Titles</vt:lpstr>
      <vt:lpstr>'外構-細目別内訳'!Print_Titles</vt:lpstr>
      <vt:lpstr>'機（処）-細目別内訳'!Print_Titles</vt:lpstr>
      <vt:lpstr>'機-科目別内訳'!Print_Titles</vt:lpstr>
      <vt:lpstr>'機-細目別内訳'!Print_Titles</vt:lpstr>
      <vt:lpstr>'建（トイレ）-細目別内訳'!Print_Titles</vt:lpstr>
      <vt:lpstr>'建（リ）-細目別内訳'!Print_Titles</vt:lpstr>
      <vt:lpstr>'建（管理棟）-細目別内訳'!Print_Titles</vt:lpstr>
      <vt:lpstr>'建（鉄）-細目別内訳'!Print_Titles</vt:lpstr>
      <vt:lpstr>'建-科目別内訳'!Print_Titles</vt:lpstr>
      <vt:lpstr>'種目別内訳-2'!Print_Titles</vt:lpstr>
      <vt:lpstr>'昇降（処）-細目別内訳'!Print_Titles</vt:lpstr>
      <vt:lpstr>'昇降-科目別内訳'!Print_Titles</vt:lpstr>
      <vt:lpstr>'昇降-細目別内訳'!Print_Titles</vt:lpstr>
      <vt:lpstr>'電-科目別内訳'!Print_Titles</vt:lpstr>
      <vt:lpstr>'電-細目別内訳'!Print_Titles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時広</dc:creator>
  <cp:lastModifiedBy>山田 美子</cp:lastModifiedBy>
  <cp:lastPrinted>2024-11-05T07:35:00Z</cp:lastPrinted>
  <dcterms:created xsi:type="dcterms:W3CDTF">1997-09-08T03:02:13Z</dcterms:created>
  <dcterms:modified xsi:type="dcterms:W3CDTF">2024-11-06T04:41:34Z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812DA">
    <vt:lpwstr/>
  </property>
  <property fmtid="{D5CDD505-2E9C-101B-9397-08002B2CF9AE}" pid="19" name="IVID173907ED">
    <vt:lpwstr/>
  </property>
  <property fmtid="{D5CDD505-2E9C-101B-9397-08002B2CF9AE}" pid="20" name="IVID274B1CF5">
    <vt:lpwstr/>
  </property>
  <property fmtid="{D5CDD505-2E9C-101B-9397-08002B2CF9AE}" pid="21" name="IVID2B4E17FA">
    <vt:lpwstr/>
  </property>
  <property fmtid="{D5CDD505-2E9C-101B-9397-08002B2CF9AE}" pid="22" name="IVID253D11EF">
    <vt:lpwstr/>
  </property>
  <property fmtid="{D5CDD505-2E9C-101B-9397-08002B2CF9AE}" pid="23" name="IVID1A3517F4">
    <vt:lpwstr/>
  </property>
  <property fmtid="{D5CDD505-2E9C-101B-9397-08002B2CF9AE}" pid="24" name="IVID2B0E1302">
    <vt:lpwstr/>
  </property>
  <property fmtid="{D5CDD505-2E9C-101B-9397-08002B2CF9AE}" pid="25" name="IVID332E19D7">
    <vt:lpwstr/>
  </property>
  <property fmtid="{D5CDD505-2E9C-101B-9397-08002B2CF9AE}" pid="26" name="IVID22261800">
    <vt:lpwstr/>
  </property>
  <property fmtid="{D5CDD505-2E9C-101B-9397-08002B2CF9AE}" pid="27" name="IVID325116DE">
    <vt:lpwstr/>
  </property>
  <property fmtid="{D5CDD505-2E9C-101B-9397-08002B2CF9AE}" pid="28" name="IVID272C0FEF">
    <vt:lpwstr/>
  </property>
  <property fmtid="{D5CDD505-2E9C-101B-9397-08002B2CF9AE}" pid="29" name="IVID81113D2">
    <vt:lpwstr/>
  </property>
  <property fmtid="{D5CDD505-2E9C-101B-9397-08002B2CF9AE}" pid="30" name="IVID1D231201">
    <vt:lpwstr/>
  </property>
  <property fmtid="{D5CDD505-2E9C-101B-9397-08002B2CF9AE}" pid="31" name="IVID173E1206">
    <vt:lpwstr/>
  </property>
  <property fmtid="{D5CDD505-2E9C-101B-9397-08002B2CF9AE}" pid="32" name="IVID232310EC">
    <vt:lpwstr/>
  </property>
  <property fmtid="{D5CDD505-2E9C-101B-9397-08002B2CF9AE}" pid="33" name="IVID133D1AE5">
    <vt:lpwstr/>
  </property>
  <property fmtid="{D5CDD505-2E9C-101B-9397-08002B2CF9AE}" pid="34" name="IVIDF6113D9">
    <vt:lpwstr/>
  </property>
  <property fmtid="{D5CDD505-2E9C-101B-9397-08002B2CF9AE}" pid="35" name="IVID366A14F0">
    <vt:lpwstr/>
  </property>
  <property fmtid="{D5CDD505-2E9C-101B-9397-08002B2CF9AE}" pid="36" name="IVID362E14DB">
    <vt:lpwstr/>
  </property>
  <property fmtid="{D5CDD505-2E9C-101B-9397-08002B2CF9AE}" pid="37" name="IVID1D3F17E2">
    <vt:lpwstr/>
  </property>
  <property fmtid="{D5CDD505-2E9C-101B-9397-08002B2CF9AE}" pid="38" name="IVID13451200">
    <vt:lpwstr/>
  </property>
  <property fmtid="{D5CDD505-2E9C-101B-9397-08002B2CF9AE}" pid="39" name="IVID1F6511DB">
    <vt:lpwstr/>
  </property>
  <property fmtid="{D5CDD505-2E9C-101B-9397-08002B2CF9AE}" pid="40" name="IVID3F1D10E8">
    <vt:lpwstr/>
  </property>
  <property fmtid="{D5CDD505-2E9C-101B-9397-08002B2CF9AE}" pid="41" name="IVID144313EE">
    <vt:lpwstr/>
  </property>
  <property fmtid="{D5CDD505-2E9C-101B-9397-08002B2CF9AE}" pid="42" name="IVID316311F9">
    <vt:lpwstr/>
  </property>
  <property fmtid="{D5CDD505-2E9C-101B-9397-08002B2CF9AE}" pid="43" name="IVIDE0715F1">
    <vt:lpwstr/>
  </property>
  <property fmtid="{D5CDD505-2E9C-101B-9397-08002B2CF9AE}" pid="44" name="IVID240A1504">
    <vt:lpwstr/>
  </property>
  <property fmtid="{D5CDD505-2E9C-101B-9397-08002B2CF9AE}" pid="45" name="IVID3B5816EC">
    <vt:lpwstr/>
  </property>
  <property fmtid="{D5CDD505-2E9C-101B-9397-08002B2CF9AE}" pid="46" name="IVID351414F8">
    <vt:lpwstr/>
  </property>
  <property fmtid="{D5CDD505-2E9C-101B-9397-08002B2CF9AE}" pid="47" name="IVID2F251AE7">
    <vt:lpwstr/>
  </property>
  <property fmtid="{D5CDD505-2E9C-101B-9397-08002B2CF9AE}" pid="48" name="IVID2A5E1D03">
    <vt:lpwstr/>
  </property>
  <property fmtid="{D5CDD505-2E9C-101B-9397-08002B2CF9AE}" pid="49" name="IVID306310DF">
    <vt:lpwstr/>
  </property>
  <property fmtid="{D5CDD505-2E9C-101B-9397-08002B2CF9AE}" pid="50" name="IVID266F16CF">
    <vt:lpwstr/>
  </property>
  <property fmtid="{D5CDD505-2E9C-101B-9397-08002B2CF9AE}" pid="51" name="IVID307414D1">
    <vt:lpwstr/>
  </property>
  <property fmtid="{D5CDD505-2E9C-101B-9397-08002B2CF9AE}" pid="52" name="IVID344B1400">
    <vt:lpwstr/>
  </property>
  <property fmtid="{D5CDD505-2E9C-101B-9397-08002B2CF9AE}" pid="53" name="IVID135B1DF5">
    <vt:lpwstr/>
  </property>
  <property fmtid="{D5CDD505-2E9C-101B-9397-08002B2CF9AE}" pid="54" name="IVID1A3716D3">
    <vt:lpwstr/>
  </property>
  <property fmtid="{D5CDD505-2E9C-101B-9397-08002B2CF9AE}" pid="55" name="IVIDD1916DB">
    <vt:lpwstr/>
  </property>
  <property fmtid="{D5CDD505-2E9C-101B-9397-08002B2CF9AE}" pid="56" name="IVID11431AF1">
    <vt:lpwstr/>
  </property>
  <property fmtid="{D5CDD505-2E9C-101B-9397-08002B2CF9AE}" pid="57" name="IVID1B2C19F3">
    <vt:lpwstr/>
  </property>
  <property fmtid="{D5CDD505-2E9C-101B-9397-08002B2CF9AE}" pid="58" name="IVIDD5E0FE6">
    <vt:lpwstr/>
  </property>
  <property fmtid="{D5CDD505-2E9C-101B-9397-08002B2CF9AE}" pid="59" name="IVID162D1605">
    <vt:lpwstr/>
  </property>
  <property fmtid="{D5CDD505-2E9C-101B-9397-08002B2CF9AE}" pid="60" name="IVID232111D5">
    <vt:lpwstr/>
  </property>
  <property fmtid="{D5CDD505-2E9C-101B-9397-08002B2CF9AE}" pid="61" name="IVID1A5016EE">
    <vt:lpwstr/>
  </property>
  <property fmtid="{D5CDD505-2E9C-101B-9397-08002B2CF9AE}" pid="62" name="IVIDE5716EA">
    <vt:lpwstr/>
  </property>
  <property fmtid="{D5CDD505-2E9C-101B-9397-08002B2CF9AE}" pid="63" name="IVID121617DE">
    <vt:lpwstr/>
  </property>
  <property fmtid="{D5CDD505-2E9C-101B-9397-08002B2CF9AE}" pid="64" name="IVID13691AF2">
    <vt:lpwstr/>
  </property>
  <property fmtid="{D5CDD505-2E9C-101B-9397-08002B2CF9AE}" pid="65" name="IVID1A3B0AF0">
    <vt:lpwstr/>
  </property>
  <property fmtid="{D5CDD505-2E9C-101B-9397-08002B2CF9AE}" pid="66" name="IVID373F12DB">
    <vt:lpwstr/>
  </property>
  <property fmtid="{D5CDD505-2E9C-101B-9397-08002B2CF9AE}" pid="67" name="IVID102124BA">
    <vt:lpwstr/>
  </property>
  <property fmtid="{D5CDD505-2E9C-101B-9397-08002B2CF9AE}" pid="68" name="IVID3D1509D0">
    <vt:lpwstr/>
  </property>
  <property fmtid="{D5CDD505-2E9C-101B-9397-08002B2CF9AE}" pid="69" name="IVID35641901">
    <vt:lpwstr/>
  </property>
  <property fmtid="{D5CDD505-2E9C-101B-9397-08002B2CF9AE}" pid="70" name="IVID45E1ED9">
    <vt:lpwstr/>
  </property>
  <property fmtid="{D5CDD505-2E9C-101B-9397-08002B2CF9AE}" pid="71" name="IVID324113D1">
    <vt:lpwstr/>
  </property>
  <property fmtid="{D5CDD505-2E9C-101B-9397-08002B2CF9AE}" pid="72" name="IVID1A2D1903">
    <vt:lpwstr/>
  </property>
  <property fmtid="{D5CDD505-2E9C-101B-9397-08002B2CF9AE}" pid="73" name="IVID222F6E42">
    <vt:lpwstr/>
  </property>
  <property fmtid="{D5CDD505-2E9C-101B-9397-08002B2CF9AE}" pid="74" name="IVID137012E9">
    <vt:lpwstr/>
  </property>
  <property fmtid="{D5CDD505-2E9C-101B-9397-08002B2CF9AE}" pid="75" name="IVID17063A1C">
    <vt:lpwstr/>
  </property>
  <property fmtid="{D5CDD505-2E9C-101B-9397-08002B2CF9AE}" pid="76" name="IVID10FD1D6C">
    <vt:lpwstr/>
  </property>
  <property fmtid="{D5CDD505-2E9C-101B-9397-08002B2CF9AE}" pid="77" name="IVID2B470BE0">
    <vt:lpwstr/>
  </property>
  <property fmtid="{D5CDD505-2E9C-101B-9397-08002B2CF9AE}" pid="78" name="IVID272F08CF">
    <vt:lpwstr/>
  </property>
  <property fmtid="{D5CDD505-2E9C-101B-9397-08002B2CF9AE}" pid="79" name="IVID27641707">
    <vt:lpwstr/>
  </property>
  <property fmtid="{D5CDD505-2E9C-101B-9397-08002B2CF9AE}" pid="80" name="IVID193412D2">
    <vt:lpwstr/>
  </property>
  <property fmtid="{D5CDD505-2E9C-101B-9397-08002B2CF9AE}" pid="81" name="IVID304312E4">
    <vt:lpwstr/>
  </property>
  <property fmtid="{D5CDD505-2E9C-101B-9397-08002B2CF9AE}" pid="82" name="IVID1F4C07D1">
    <vt:lpwstr/>
  </property>
  <property fmtid="{D5CDD505-2E9C-101B-9397-08002B2CF9AE}" pid="83" name="IVIDA2712E7">
    <vt:lpwstr/>
  </property>
  <property fmtid="{D5CDD505-2E9C-101B-9397-08002B2CF9AE}" pid="84" name="IVID332613CE">
    <vt:lpwstr/>
  </property>
  <property fmtid="{D5CDD505-2E9C-101B-9397-08002B2CF9AE}" pid="85" name="IVID2F1A12FA">
    <vt:lpwstr/>
  </property>
  <property fmtid="{D5CDD505-2E9C-101B-9397-08002B2CF9AE}" pid="86" name="IVID1D2316E0">
    <vt:lpwstr/>
  </property>
  <property fmtid="{D5CDD505-2E9C-101B-9397-08002B2CF9AE}" pid="87" name="IVID89C16E7F">
    <vt:lpwstr/>
  </property>
  <property fmtid="{D5CDD505-2E9C-101B-9397-08002B2CF9AE}" pid="88" name="IVIDA651509">
    <vt:lpwstr/>
  </property>
  <property fmtid="{D5CDD505-2E9C-101B-9397-08002B2CF9AE}" pid="89" name="IVID3A1412D5">
    <vt:lpwstr/>
  </property>
  <property fmtid="{D5CDD505-2E9C-101B-9397-08002B2CF9AE}" pid="90" name="IVID136B13DA">
    <vt:lpwstr/>
  </property>
  <property fmtid="{D5CDD505-2E9C-101B-9397-08002B2CF9AE}" pid="91" name="IVID8531007">
    <vt:lpwstr/>
  </property>
  <property fmtid="{D5CDD505-2E9C-101B-9397-08002B2CF9AE}" pid="92" name="IVID1F3A13E8">
    <vt:lpwstr/>
  </property>
  <property fmtid="{D5CDD505-2E9C-101B-9397-08002B2CF9AE}" pid="93" name="IVID215109FC">
    <vt:lpwstr/>
  </property>
  <property fmtid="{D5CDD505-2E9C-101B-9397-08002B2CF9AE}" pid="94" name="IVID171C12DF">
    <vt:lpwstr/>
  </property>
  <property fmtid="{D5CDD505-2E9C-101B-9397-08002B2CF9AE}" pid="95" name="IVIDD3318CF">
    <vt:lpwstr/>
  </property>
  <property fmtid="{D5CDD505-2E9C-101B-9397-08002B2CF9AE}" pid="96" name="IVID1D3915FA">
    <vt:lpwstr/>
  </property>
  <property fmtid="{D5CDD505-2E9C-101B-9397-08002B2CF9AE}" pid="97" name="IVID1B2C1B03">
    <vt:lpwstr/>
  </property>
  <property fmtid="{D5CDD505-2E9C-101B-9397-08002B2CF9AE}" pid="98" name="IVID21211CE4">
    <vt:lpwstr/>
  </property>
  <property fmtid="{D5CDD505-2E9C-101B-9397-08002B2CF9AE}" pid="99" name="IVID133B1800">
    <vt:lpwstr/>
  </property>
  <property fmtid="{D5CDD505-2E9C-101B-9397-08002B2CF9AE}" pid="100" name="IVID3C1312F9">
    <vt:lpwstr/>
  </property>
  <property fmtid="{D5CDD505-2E9C-101B-9397-08002B2CF9AE}" pid="101" name="IVID256409D5">
    <vt:lpwstr/>
  </property>
  <property fmtid="{D5CDD505-2E9C-101B-9397-08002B2CF9AE}" pid="102" name="IVIDD40E2878">
    <vt:lpwstr/>
  </property>
  <property fmtid="{D5CDD505-2E9C-101B-9397-08002B2CF9AE}" pid="103" name="IVID9856714A">
    <vt:lpwstr/>
  </property>
  <property fmtid="{D5CDD505-2E9C-101B-9397-08002B2CF9AE}" pid="104" name="IVIDA844F9A7">
    <vt:lpwstr/>
  </property>
  <property fmtid="{D5CDD505-2E9C-101B-9397-08002B2CF9AE}" pid="105" name="IVID354D13F7">
    <vt:lpwstr/>
  </property>
  <property fmtid="{D5CDD505-2E9C-101B-9397-08002B2CF9AE}" pid="106" name="IVIDF4717F1">
    <vt:lpwstr/>
  </property>
  <property fmtid="{D5CDD505-2E9C-101B-9397-08002B2CF9AE}" pid="107" name="IVID3A5B12FD">
    <vt:lpwstr/>
  </property>
  <property fmtid="{D5CDD505-2E9C-101B-9397-08002B2CF9AE}" pid="108" name="IVID476915EF">
    <vt:lpwstr/>
  </property>
  <property fmtid="{D5CDD505-2E9C-101B-9397-08002B2CF9AE}" pid="109" name="IVID182019EA">
    <vt:lpwstr/>
  </property>
  <property fmtid="{D5CDD505-2E9C-101B-9397-08002B2CF9AE}" pid="110" name="IVID2F6717D4">
    <vt:lpwstr/>
  </property>
  <property fmtid="{D5CDD505-2E9C-101B-9397-08002B2CF9AE}" pid="111" name="IVIDB8159728">
    <vt:lpwstr/>
  </property>
  <property fmtid="{D5CDD505-2E9C-101B-9397-08002B2CF9AE}" pid="112" name="IVID3D091908">
    <vt:lpwstr/>
  </property>
  <property fmtid="{D5CDD505-2E9C-101B-9397-08002B2CF9AE}" pid="113" name="IVIDF04A193B">
    <vt:lpwstr/>
  </property>
  <property fmtid="{D5CDD505-2E9C-101B-9397-08002B2CF9AE}" pid="114" name="IVID243815E7">
    <vt:lpwstr/>
  </property>
  <property fmtid="{D5CDD505-2E9C-101B-9397-08002B2CF9AE}" pid="115" name="IVIDB832D3A9">
    <vt:lpwstr/>
  </property>
  <property fmtid="{D5CDD505-2E9C-101B-9397-08002B2CF9AE}" pid="116" name="IVID3D3A17E5">
    <vt:lpwstr/>
  </property>
  <property fmtid="{D5CDD505-2E9C-101B-9397-08002B2CF9AE}" pid="117" name="IVID72614FC">
    <vt:lpwstr/>
  </property>
  <property fmtid="{D5CDD505-2E9C-101B-9397-08002B2CF9AE}" pid="118" name="IVID386A08CF">
    <vt:lpwstr/>
  </property>
  <property fmtid="{D5CDD505-2E9C-101B-9397-08002B2CF9AE}" pid="119" name="IVID28121BE8">
    <vt:lpwstr/>
  </property>
  <property fmtid="{D5CDD505-2E9C-101B-9397-08002B2CF9AE}" pid="120" name="IVID271017D2">
    <vt:lpwstr/>
  </property>
  <property fmtid="{D5CDD505-2E9C-101B-9397-08002B2CF9AE}" pid="121" name="IVID30791ED3">
    <vt:lpwstr/>
  </property>
  <property fmtid="{D5CDD505-2E9C-101B-9397-08002B2CF9AE}" pid="122" name="IVID26728CC8">
    <vt:lpwstr/>
  </property>
  <property fmtid="{D5CDD505-2E9C-101B-9397-08002B2CF9AE}" pid="123" name="IVID210107FB">
    <vt:lpwstr/>
  </property>
</Properties>
</file>